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第七批新增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<sst xmlns="http://schemas.openxmlformats.org/spreadsheetml/2006/main" count="51" uniqueCount="39">
  <si>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2025年度就业困难人员灵活就业社会保险补贴资金发放花名册（第七批新增）</t>
  </si>
  <si>
    <t>填报单位:土右旗就业服务中心</t>
  </si>
  <si>
    <t>序号</t>
  </si>
  <si>
    <t>姓  名</t>
  </si>
  <si>
    <t>性别</t>
  </si>
  <si>
    <t>身份证号</t>
  </si>
  <si>
    <t>享受补贴初始日期</t>
  </si>
  <si>
    <t>享受补贴终止日期</t>
  </si>
  <si>
    <t>金额小计</t>
  </si>
  <si>
    <t>养老保险补贴</t>
  </si>
  <si>
    <t>医疗保险补贴</t>
  </si>
  <si>
    <t>月数</t>
  </si>
  <si>
    <t>标准</t>
  </si>
  <si>
    <t>金额</t>
  </si>
  <si>
    <t>史*刚</t>
  </si>
  <si>
    <t>男</t>
  </si>
  <si>
    <t>150221********2951</t>
  </si>
  <si>
    <t>杜*霞</t>
  </si>
  <si>
    <t>女</t>
  </si>
  <si>
    <t>150221********3544</t>
  </si>
  <si>
    <t>王*明</t>
  </si>
  <si>
    <t>150221********0317</t>
  </si>
  <si>
    <t>李*光</t>
  </si>
  <si>
    <t>150221********0039</t>
  </si>
  <si>
    <t>张*</t>
  </si>
  <si>
    <t>152921********1641</t>
  </si>
  <si>
    <t>冯*小</t>
  </si>
  <si>
    <t>150221********0073</t>
  </si>
  <si>
    <t>王*</t>
  </si>
  <si>
    <t>150221********2925</t>
  </si>
  <si>
    <t>段*强</t>
  </si>
  <si>
    <t>150221********591X</t>
  </si>
  <si>
    <t>刘*梅</t>
  </si>
  <si>
    <t>150202********0124</t>
  </si>
  <si>
    <t>汪*</t>
  </si>
  <si>
    <t>150221********1022</t>
  </si>
  <si>
    <t>陈*红</t>
  </si>
  <si>
    <t>150207********2029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</si>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</sst>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mm"/>
    <numFmt numFmtId="178" formatCode="yyyy/m/d;@"/>
  </numFmts>
  <fonts count="25">
    <font>
      <sz val="11"/>
      <color theme="1"/>
      <name val="宋体"/>
      <charset val="134"/>
      <scheme val="minor"/>
    </font>
    <font>
      <b/>
      <sz val="22"/>
      <name val="宋体"/>
      <charset val="134"/>
      <scheme val="major"/>
    </font>
    <font>
      <sz val="11"/>
      <name val="宋体"/>
      <charset val="134"/>
    </font>
    <font>
      <b/>
      <sz val="16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 applyProtection="1">
      <alignment horizontal="center" vertical="center" wrapText="1"/>
    </xf>
    <xf numFmtId="49" fontId="2" fillId="0" borderId="4" xfId="0" applyNumberFormat="1" applyFont="1" applyFill="1" applyBorder="1" applyAlignment="1">
      <alignment horizontal="center" vertical="center"/>
    </xf>
    <xf numFmtId="178" fontId="2" fillId="0" borderId="4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2" fillId="0" borderId="4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tabSelected="1" workbookViewId="0">
      <selection activeCell="D21" sqref="D21"/>
    </sheetView>
  </sheetViews>
  <sheetFormatPr defaultColWidth="9" defaultRowHeight="13.5"/>
  <cols>
    <col min="1" max="1" width="11.625" style="3" customWidth="1"/>
    <col min="2" max="2" width="10.75" style="3" customWidth="1"/>
    <col min="3" max="3" width="9" style="3"/>
    <col min="4" max="4" width="29.375" style="3" customWidth="1"/>
    <col min="5" max="6" width="15.875" style="3" customWidth="1"/>
    <col min="7" max="7" width="15.75" style="3" customWidth="1"/>
    <col min="8" max="8" width="10.75" style="3" customWidth="1"/>
    <col min="9" max="9" width="12.125" style="3" customWidth="1"/>
    <col min="10" max="10" width="11.5" style="3" customWidth="1"/>
    <col min="11" max="11" width="11.125" style="3" customWidth="1"/>
    <col min="12" max="12" width="9" style="3"/>
    <col min="13" max="13" width="10.875" style="3" customWidth="1"/>
    <col min="14" max="14" width="22.75" style="3" customWidth="1"/>
    <col min="15" max="16384" width="9" style="3"/>
  </cols>
  <sheetData>
    <row r="1" s="1" customFormat="1" ht="41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s="1" customFormat="1" ht="28" customHeight="1" spans="1:13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9"/>
    </row>
    <row r="3" s="2" customFormat="1" ht="19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 t="s">
        <v>7</v>
      </c>
      <c r="G3" s="12" t="s">
        <v>8</v>
      </c>
      <c r="H3" s="10" t="s">
        <v>9</v>
      </c>
      <c r="I3" s="10"/>
      <c r="J3" s="10"/>
      <c r="K3" s="10" t="s">
        <v>10</v>
      </c>
      <c r="L3" s="10"/>
      <c r="M3" s="10"/>
    </row>
    <row r="4" s="1" customFormat="1" ht="19" customHeight="1" spans="1:13">
      <c r="A4" s="10"/>
      <c r="B4" s="10"/>
      <c r="C4" s="10"/>
      <c r="D4" s="10"/>
      <c r="E4" s="11"/>
      <c r="F4" s="11"/>
      <c r="G4" s="12"/>
      <c r="H4" s="10"/>
      <c r="I4" s="10"/>
      <c r="J4" s="10"/>
      <c r="K4" s="10"/>
      <c r="L4" s="10"/>
      <c r="M4" s="10"/>
    </row>
    <row r="5" s="1" customFormat="1" ht="20.25" spans="1:13">
      <c r="A5" s="10"/>
      <c r="B5" s="10"/>
      <c r="C5" s="10"/>
      <c r="D5" s="10"/>
      <c r="E5" s="11"/>
      <c r="F5" s="11"/>
      <c r="G5" s="12"/>
      <c r="H5" s="10" t="s">
        <v>11</v>
      </c>
      <c r="I5" s="10" t="s">
        <v>12</v>
      </c>
      <c r="J5" s="10" t="s">
        <v>13</v>
      </c>
      <c r="K5" s="10" t="s">
        <v>11</v>
      </c>
      <c r="L5" s="10" t="s">
        <v>12</v>
      </c>
      <c r="M5" s="10" t="s">
        <v>13</v>
      </c>
    </row>
    <row r="6" s="3" customFormat="1" ht="26" customHeight="1" spans="1:13">
      <c r="A6" s="13">
        <v>1</v>
      </c>
      <c r="B6" s="14" t="s">
        <v>14</v>
      </c>
      <c r="C6" s="14" t="s">
        <v>15</v>
      </c>
      <c r="D6" s="22" t="s">
        <v>16</v>
      </c>
      <c r="E6" s="14">
        <v>202505</v>
      </c>
      <c r="F6" s="14">
        <v>202804</v>
      </c>
      <c r="G6" s="15">
        <f t="shared" ref="G6:G16" si="0">J6+M6</f>
        <v>4472</v>
      </c>
      <c r="H6" s="15">
        <v>8</v>
      </c>
      <c r="I6" s="15">
        <v>559</v>
      </c>
      <c r="J6" s="15">
        <f t="shared" ref="J6:J16" si="1">H6*I6</f>
        <v>4472</v>
      </c>
      <c r="K6" s="15"/>
      <c r="L6" s="15"/>
      <c r="M6" s="15">
        <f>K6*L6</f>
        <v>0</v>
      </c>
    </row>
    <row r="7" s="3" customFormat="1" ht="26" customHeight="1" spans="1:13">
      <c r="A7" s="13">
        <v>2</v>
      </c>
      <c r="B7" s="14" t="s">
        <v>17</v>
      </c>
      <c r="C7" s="14" t="s">
        <v>18</v>
      </c>
      <c r="D7" s="22" t="s">
        <v>19</v>
      </c>
      <c r="E7" s="16">
        <v>45793</v>
      </c>
      <c r="F7" s="14">
        <v>202806</v>
      </c>
      <c r="G7" s="15">
        <f t="shared" si="0"/>
        <v>4472</v>
      </c>
      <c r="H7" s="15">
        <v>8</v>
      </c>
      <c r="I7" s="15">
        <v>559</v>
      </c>
      <c r="J7" s="15">
        <f t="shared" si="1"/>
        <v>4472</v>
      </c>
      <c r="K7" s="15"/>
      <c r="L7" s="15"/>
      <c r="M7" s="15">
        <f t="shared" ref="M7:M16" si="2">K7*L7</f>
        <v>0</v>
      </c>
    </row>
    <row r="8" s="3" customFormat="1" ht="26" customHeight="1" spans="1:13">
      <c r="A8" s="13">
        <v>3</v>
      </c>
      <c r="B8" s="14" t="s">
        <v>20</v>
      </c>
      <c r="C8" s="14" t="s">
        <v>15</v>
      </c>
      <c r="D8" s="22" t="s">
        <v>21</v>
      </c>
      <c r="E8" s="16">
        <v>45824</v>
      </c>
      <c r="F8" s="16">
        <v>46904</v>
      </c>
      <c r="G8" s="15">
        <f t="shared" si="0"/>
        <v>3913</v>
      </c>
      <c r="H8" s="15">
        <v>7</v>
      </c>
      <c r="I8" s="15">
        <v>559</v>
      </c>
      <c r="J8" s="15">
        <f t="shared" si="1"/>
        <v>3913</v>
      </c>
      <c r="K8" s="15"/>
      <c r="L8" s="17"/>
      <c r="M8" s="15">
        <f t="shared" si="2"/>
        <v>0</v>
      </c>
    </row>
    <row r="9" s="3" customFormat="1" ht="26" customHeight="1" spans="1:13">
      <c r="A9" s="13">
        <v>4</v>
      </c>
      <c r="B9" s="13" t="s">
        <v>22</v>
      </c>
      <c r="C9" s="13" t="s">
        <v>15</v>
      </c>
      <c r="D9" s="22" t="s">
        <v>23</v>
      </c>
      <c r="E9" s="16">
        <v>45946</v>
      </c>
      <c r="F9" s="14">
        <v>202809</v>
      </c>
      <c r="G9" s="15">
        <f t="shared" si="0"/>
        <v>1677</v>
      </c>
      <c r="H9" s="15">
        <v>3</v>
      </c>
      <c r="I9" s="15">
        <v>559</v>
      </c>
      <c r="J9" s="15">
        <f t="shared" si="1"/>
        <v>1677</v>
      </c>
      <c r="K9" s="15"/>
      <c r="L9" s="17"/>
      <c r="M9" s="15">
        <f t="shared" si="2"/>
        <v>0</v>
      </c>
    </row>
    <row r="10" s="3" customFormat="1" ht="26" customHeight="1" spans="1:13">
      <c r="A10" s="13">
        <v>5</v>
      </c>
      <c r="B10" s="13" t="s">
        <v>24</v>
      </c>
      <c r="C10" s="13" t="s">
        <v>18</v>
      </c>
      <c r="D10" s="22" t="s">
        <v>25</v>
      </c>
      <c r="E10" s="16">
        <v>45820</v>
      </c>
      <c r="F10" s="16">
        <v>46904</v>
      </c>
      <c r="G10" s="15">
        <f t="shared" si="0"/>
        <v>3913</v>
      </c>
      <c r="H10" s="15">
        <v>7</v>
      </c>
      <c r="I10" s="15">
        <v>559</v>
      </c>
      <c r="J10" s="15">
        <f t="shared" si="1"/>
        <v>3913</v>
      </c>
      <c r="K10" s="15"/>
      <c r="L10" s="15"/>
      <c r="M10" s="15">
        <f t="shared" si="2"/>
        <v>0</v>
      </c>
    </row>
    <row r="11" s="3" customFormat="1" ht="26" customHeight="1" spans="1:13">
      <c r="A11" s="13">
        <v>6</v>
      </c>
      <c r="B11" s="18" t="s">
        <v>26</v>
      </c>
      <c r="C11" s="18" t="s">
        <v>15</v>
      </c>
      <c r="D11" s="22" t="s">
        <v>27</v>
      </c>
      <c r="E11" s="16">
        <v>45942</v>
      </c>
      <c r="F11" s="16">
        <v>47726</v>
      </c>
      <c r="G11" s="15">
        <f t="shared" si="0"/>
        <v>1677</v>
      </c>
      <c r="H11" s="15">
        <v>3</v>
      </c>
      <c r="I11" s="15">
        <v>559</v>
      </c>
      <c r="J11" s="15">
        <f t="shared" si="1"/>
        <v>1677</v>
      </c>
      <c r="K11" s="15"/>
      <c r="L11" s="15"/>
      <c r="M11" s="15">
        <f t="shared" si="2"/>
        <v>0</v>
      </c>
    </row>
    <row r="12" s="3" customFormat="1" ht="26" customHeight="1" spans="1:13">
      <c r="A12" s="13">
        <v>7</v>
      </c>
      <c r="B12" s="13" t="s">
        <v>28</v>
      </c>
      <c r="C12" s="13" t="s">
        <v>18</v>
      </c>
      <c r="D12" s="22" t="s">
        <v>29</v>
      </c>
      <c r="E12" s="16">
        <v>45820</v>
      </c>
      <c r="F12" s="16">
        <v>46904</v>
      </c>
      <c r="G12" s="15">
        <f t="shared" si="0"/>
        <v>3913</v>
      </c>
      <c r="H12" s="15">
        <v>7</v>
      </c>
      <c r="I12" s="15">
        <v>559</v>
      </c>
      <c r="J12" s="15">
        <f t="shared" si="1"/>
        <v>3913</v>
      </c>
      <c r="K12" s="15"/>
      <c r="L12" s="15"/>
      <c r="M12" s="15">
        <f t="shared" si="2"/>
        <v>0</v>
      </c>
    </row>
    <row r="13" s="3" customFormat="1" ht="26" customHeight="1" spans="1:13">
      <c r="A13" s="13">
        <v>8</v>
      </c>
      <c r="B13" s="13" t="s">
        <v>30</v>
      </c>
      <c r="C13" s="13" t="s">
        <v>15</v>
      </c>
      <c r="D13" s="22" t="s">
        <v>31</v>
      </c>
      <c r="E13" s="16">
        <v>45916</v>
      </c>
      <c r="F13" s="16">
        <v>46996</v>
      </c>
      <c r="G13" s="15">
        <f t="shared" si="0"/>
        <v>3500</v>
      </c>
      <c r="H13" s="15">
        <v>4</v>
      </c>
      <c r="I13" s="15">
        <v>559</v>
      </c>
      <c r="J13" s="15">
        <f t="shared" si="1"/>
        <v>2236</v>
      </c>
      <c r="K13" s="15">
        <v>4</v>
      </c>
      <c r="L13" s="15">
        <v>316</v>
      </c>
      <c r="M13" s="15">
        <f t="shared" si="2"/>
        <v>1264</v>
      </c>
    </row>
    <row r="14" s="3" customFormat="1" ht="26" customHeight="1" spans="1:13">
      <c r="A14" s="13">
        <v>9</v>
      </c>
      <c r="B14" s="15" t="s">
        <v>32</v>
      </c>
      <c r="C14" s="15" t="s">
        <v>18</v>
      </c>
      <c r="D14" s="22" t="s">
        <v>33</v>
      </c>
      <c r="E14" s="16">
        <v>45944</v>
      </c>
      <c r="F14" s="16">
        <v>46783</v>
      </c>
      <c r="G14" s="15">
        <f t="shared" si="0"/>
        <v>1677</v>
      </c>
      <c r="H14" s="15">
        <v>3</v>
      </c>
      <c r="I14" s="15">
        <v>559</v>
      </c>
      <c r="J14" s="15">
        <f t="shared" si="1"/>
        <v>1677</v>
      </c>
      <c r="K14" s="15"/>
      <c r="L14" s="15"/>
      <c r="M14" s="15">
        <f t="shared" si="2"/>
        <v>0</v>
      </c>
    </row>
    <row r="15" s="3" customFormat="1" ht="26" customHeight="1" spans="1:13">
      <c r="A15" s="13">
        <v>10</v>
      </c>
      <c r="B15" s="19" t="s">
        <v>34</v>
      </c>
      <c r="C15" s="19" t="s">
        <v>18</v>
      </c>
      <c r="D15" s="22" t="s">
        <v>35</v>
      </c>
      <c r="E15" s="14">
        <v>202501</v>
      </c>
      <c r="F15" s="14">
        <v>202712</v>
      </c>
      <c r="G15" s="15">
        <f t="shared" si="0"/>
        <v>6708</v>
      </c>
      <c r="H15" s="15">
        <v>12</v>
      </c>
      <c r="I15" s="15">
        <v>559</v>
      </c>
      <c r="J15" s="15">
        <f t="shared" si="1"/>
        <v>6708</v>
      </c>
      <c r="K15" s="15"/>
      <c r="L15" s="15"/>
      <c r="M15" s="15">
        <f t="shared" si="2"/>
        <v>0</v>
      </c>
    </row>
    <row r="16" s="3" customFormat="1" ht="26" customHeight="1" spans="1:13">
      <c r="A16" s="13">
        <v>11</v>
      </c>
      <c r="B16" s="13" t="s">
        <v>36</v>
      </c>
      <c r="C16" s="13" t="s">
        <v>18</v>
      </c>
      <c r="D16" s="22" t="s">
        <v>37</v>
      </c>
      <c r="E16" s="16">
        <v>45728</v>
      </c>
      <c r="F16" s="16">
        <v>46812</v>
      </c>
      <c r="G16" s="15">
        <f t="shared" si="0"/>
        <v>5590</v>
      </c>
      <c r="H16" s="15">
        <v>10</v>
      </c>
      <c r="I16" s="15">
        <v>559</v>
      </c>
      <c r="J16" s="15">
        <f t="shared" si="1"/>
        <v>5590</v>
      </c>
      <c r="K16" s="15"/>
      <c r="L16" s="15"/>
      <c r="M16" s="15">
        <f t="shared" si="2"/>
        <v>0</v>
      </c>
    </row>
    <row r="17" ht="25" customHeight="1" spans="1:13">
      <c r="A17" s="20" t="s">
        <v>38</v>
      </c>
      <c r="B17" s="21"/>
      <c r="C17" s="21"/>
      <c r="D17" s="21"/>
      <c r="E17" s="21"/>
      <c r="F17" s="21"/>
      <c r="G17" s="20">
        <f>SUM(G6:G16)</f>
        <v>41512</v>
      </c>
      <c r="H17" s="20"/>
      <c r="I17" s="20"/>
      <c r="J17" s="20">
        <f>SUM(J6:J16)</f>
        <v>40248</v>
      </c>
      <c r="K17" s="21"/>
      <c r="L17" s="21"/>
      <c r="M17" s="20">
        <f>SUM(M6:M16)</f>
        <v>1264</v>
      </c>
    </row>
  </sheetData>
  <mergeCells count="11">
    <mergeCell ref="A1:M1"/>
    <mergeCell ref="A2:M2"/>
    <mergeCell ref="A3:A5"/>
    <mergeCell ref="B3:B5"/>
    <mergeCell ref="C3:C5"/>
    <mergeCell ref="D3:D5"/>
    <mergeCell ref="E3:E5"/>
    <mergeCell ref="F3:F5"/>
    <mergeCell ref="G3:G5"/>
    <mergeCell ref="H3:J4"/>
    <mergeCell ref="K3:M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2025年第七批新增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尽兴赤诚</cp:lastModifiedBy>
  <dcterms:created xsi:type="dcterms:W3CDTF">2025-12-18T07:04:00Z</dcterms:created>
  <dcterms:modified xsi:type="dcterms:W3CDTF">2025-12-18T07:20:31Z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493304A47EF84E3D8F5C50DB8392456E_11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