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<sst xmlns="http://schemas.openxmlformats.org/spreadsheetml/2006/main" count="84" uniqueCount="61">
  <si>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2025年度就业困难人员灵活就业社会保险补贴资金发放花名册（第六批新增）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</si>
  <si>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</si>
  <si>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</si>
  <si>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</si>
  <si>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</si>
  <si>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</si>
  <si>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</si>
  <si>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</si>
  <si>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</si>
  <si>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</si>
  <si>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</si>
  <si>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</si>
  <si>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</si>
  <si>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</si>
  <si>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田*芳</t>
  </si>
  <si>
    <t>女</t>
  </si>
  <si>
    <t>150121********5029</t>
  </si>
  <si>
    <t>牛*强</t>
  </si>
  <si>
    <t>男</t>
  </si>
  <si>
    <t>150221********0338</t>
  </si>
  <si>
    <t>李*霞</t>
  </si>
  <si>
    <t>150221********5629</t>
  </si>
  <si>
    <t>张*英</t>
  </si>
  <si>
    <t>150221********2923</t>
  </si>
  <si>
    <t>巴*妮</t>
  </si>
  <si>
    <t>150221********2620</t>
  </si>
  <si>
    <t>范*凤</t>
  </si>
  <si>
    <t>150221********3525</t>
  </si>
  <si>
    <t>韩*</t>
  </si>
  <si>
    <t>150221********0023</t>
  </si>
  <si>
    <t>贺*茹</t>
  </si>
  <si>
    <t>150221********0062</t>
  </si>
  <si>
    <t>李*林</t>
  </si>
  <si>
    <t>150221********034X</t>
  </si>
  <si>
    <t>李*明</t>
  </si>
  <si>
    <t>150221********3810</t>
  </si>
  <si>
    <t>杨*荣</t>
  </si>
  <si>
    <t>150221********6527</t>
  </si>
  <si>
    <t>高*芳</t>
  </si>
  <si>
    <t>150221********4727</t>
  </si>
  <si>
    <t>张*军</t>
  </si>
  <si>
    <t>150221********0312</t>
  </si>
  <si>
    <t>高*萍</t>
  </si>
  <si>
    <t>150221********2629</t>
  </si>
  <si>
    <t>弓*祥</t>
  </si>
  <si>
    <t>150221********0018</t>
  </si>
  <si>
    <t>郑*英</t>
  </si>
  <si>
    <t>150221********1360</t>
  </si>
  <si>
    <t>关*</t>
  </si>
  <si>
    <t>150221********0313</t>
  </si>
  <si>
    <t>刘*霞</t>
  </si>
  <si>
    <t>150221********656X</t>
  </si>
  <si>
    <t>胡*娟</t>
  </si>
  <si>
    <t>150221********0346</t>
  </si>
  <si>
    <t>武*猛</t>
  </si>
  <si>
    <t>150102********2512</t>
  </si>
  <si>
    <t>李*芬</t>
  </si>
  <si>
    <t>150221********0029</t>
  </si>
  <si>
    <t>王*民</t>
  </si>
  <si>
    <t>150221********0311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</si>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</sst>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4" borderId="9">
      <alignment vertical="center"/>
    </xf>
    <xf numFmtId="0" fontId="15" fillId="5" borderId="10">
      <alignment vertical="center"/>
    </xf>
    <xf numFmtId="0" fontId="16" fillId="5" borderId="9">
      <alignment vertical="center"/>
    </xf>
    <xf numFmtId="0" fontId="17" fillId="6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30"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Font="1" applyFill="1" applyBorder="1">
      <alignment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77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2" borderId="4" xfId="0" applyFont="1" applyFill="1" applyBorder="1" applyAlignment="1" quotePrefix="1">
      <alignment horizontal="center" vertical="center" wrapText="1"/>
    </xf>
    <xf numFmtId="0" fontId="2" fillId="2" borderId="4" xfId="0" applyNumberFormat="1" applyFont="1" applyFill="1" applyBorder="1" applyAlignment="1" applyProtection="1" quotePrefix="1">
      <alignment horizontal="center" vertical="center" wrapText="1"/>
    </xf>
    <xf numFmtId="0" fontId="2" fillId="2" borderId="4" xfId="0" applyNumberFormat="1" applyFont="1" applyFill="1" applyBorder="1" applyAlignment="1" quotePrefix="1">
      <alignment horizontal="center" vertical="center" wrapText="1"/>
    </xf>
    <xf numFmtId="0" fontId="5" fillId="2" borderId="4" xfId="0" applyNumberFormat="1" applyFont="1" applyFill="1" applyBorder="1" applyAlignment="1" quotePrefix="1">
      <alignment horizontal="center" vertical="center"/>
    </xf>
    <xf numFmtId="0" fontId="5" fillId="2" borderId="4" xfId="0" applyNumberFormat="1" applyFont="1" applyFill="1" applyBorder="1" applyAlignment="1" applyProtection="1" quotePrefix="1">
      <alignment horizontal="center" vertical="center" wrapText="1"/>
    </xf>
    <xf numFmtId="177" fontId="2" fillId="2" borderId="4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D11" sqref="D11"/>
    </sheetView>
  </sheetViews>
  <sheetFormatPr defaultColWidth="9" defaultRowHeight="13.5"/>
  <cols>
    <col min="1" max="1" width="11.625" customWidth="1"/>
    <col min="2" max="2" width="10.75" customWidth="1"/>
    <col min="4" max="4" width="29.375" customWidth="1"/>
    <col min="5" max="5" width="23.625" customWidth="1"/>
    <col min="6" max="6" width="23" customWidth="1"/>
    <col min="7" max="7" width="15.75" customWidth="1"/>
    <col min="8" max="8" width="10.75" customWidth="1"/>
    <col min="9" max="9" width="12.125" customWidth="1"/>
    <col min="10" max="10" width="11.5" customWidth="1"/>
    <col min="11" max="11" width="11.125" customWidth="1"/>
  </cols>
  <sheetData>
    <row r="1" ht="27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/>
      <c r="J3" s="9"/>
      <c r="K3" s="9" t="s">
        <v>10</v>
      </c>
      <c r="L3" s="9"/>
      <c r="M3" s="9"/>
    </row>
    <row r="4" spans="1:13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</row>
    <row r="5" ht="20.25" spans="1:13">
      <c r="A5" s="11"/>
      <c r="B5" s="11"/>
      <c r="C5" s="11"/>
      <c r="D5" s="11"/>
      <c r="E5" s="11"/>
      <c r="F5" s="11"/>
      <c r="G5" s="12"/>
      <c r="H5" s="11" t="s">
        <v>11</v>
      </c>
      <c r="I5" s="11" t="s">
        <v>12</v>
      </c>
      <c r="J5" s="11" t="s">
        <v>13</v>
      </c>
      <c r="K5" s="11" t="s">
        <v>11</v>
      </c>
      <c r="L5" s="11" t="s">
        <v>12</v>
      </c>
      <c r="M5" s="11" t="s">
        <v>13</v>
      </c>
    </row>
    <row r="6" s="1" customFormat="1" ht="25" customHeight="1" spans="1:13">
      <c r="A6" s="13">
        <v>1</v>
      </c>
      <c r="B6" s="14" t="s">
        <v>14</v>
      </c>
      <c r="C6" s="14" t="s">
        <v>15</v>
      </c>
      <c r="D6" s="30" t="s">
        <v>16</v>
      </c>
      <c r="E6" s="15">
        <v>45674</v>
      </c>
      <c r="F6" s="15">
        <v>46752</v>
      </c>
      <c r="G6" s="16">
        <f>J6+M6</f>
        <v>6708</v>
      </c>
      <c r="H6" s="16">
        <v>12</v>
      </c>
      <c r="I6" s="16">
        <v>559</v>
      </c>
      <c r="J6" s="16">
        <f>H6*I6</f>
        <v>6708</v>
      </c>
      <c r="K6" s="16"/>
      <c r="L6" s="16"/>
      <c r="M6" s="16">
        <f>K6*L6</f>
        <v>0</v>
      </c>
    </row>
    <row r="7" s="1" customFormat="1" ht="25" customHeight="1" spans="1:13">
      <c r="A7" s="13">
        <v>2</v>
      </c>
      <c r="B7" s="17" t="s">
        <v>17</v>
      </c>
      <c r="C7" s="17" t="s">
        <v>18</v>
      </c>
      <c r="D7" s="31" t="s">
        <v>19</v>
      </c>
      <c r="E7" s="15">
        <v>45793</v>
      </c>
      <c r="F7" s="15">
        <v>46873</v>
      </c>
      <c r="G7" s="16">
        <f t="shared" ref="G7:G27" si="0">J7+M7</f>
        <v>4472</v>
      </c>
      <c r="H7" s="16">
        <v>8</v>
      </c>
      <c r="I7" s="16">
        <v>559</v>
      </c>
      <c r="J7" s="16">
        <f t="shared" ref="J7:J27" si="1">H7*I7</f>
        <v>4472</v>
      </c>
      <c r="K7" s="16"/>
      <c r="L7" s="18"/>
      <c r="M7" s="16">
        <f t="shared" ref="M7:M26" si="2">K7*L7</f>
        <v>0</v>
      </c>
    </row>
    <row r="8" ht="25" customHeight="1" spans="1:13">
      <c r="A8" s="13">
        <v>3</v>
      </c>
      <c r="B8" s="17" t="s">
        <v>20</v>
      </c>
      <c r="C8" s="17" t="s">
        <v>15</v>
      </c>
      <c r="D8" s="32" t="s">
        <v>21</v>
      </c>
      <c r="E8" s="20">
        <v>45850</v>
      </c>
      <c r="F8" s="20">
        <v>47604</v>
      </c>
      <c r="G8" s="16">
        <f t="shared" si="0"/>
        <v>3354</v>
      </c>
      <c r="H8" s="16">
        <v>6</v>
      </c>
      <c r="I8" s="16">
        <v>559</v>
      </c>
      <c r="J8" s="16">
        <f t="shared" si="1"/>
        <v>3354</v>
      </c>
      <c r="K8" s="16"/>
      <c r="L8" s="16"/>
      <c r="M8" s="16">
        <f t="shared" si="2"/>
        <v>0</v>
      </c>
    </row>
    <row r="9" ht="25" customHeight="1" spans="1:13">
      <c r="A9" s="13">
        <v>4</v>
      </c>
      <c r="B9" s="14" t="s">
        <v>22</v>
      </c>
      <c r="C9" s="14" t="s">
        <v>15</v>
      </c>
      <c r="D9" s="31" t="s">
        <v>23</v>
      </c>
      <c r="E9" s="15">
        <v>45820</v>
      </c>
      <c r="F9" s="15">
        <v>46904</v>
      </c>
      <c r="G9" s="16">
        <f t="shared" si="0"/>
        <v>3913</v>
      </c>
      <c r="H9" s="16">
        <v>7</v>
      </c>
      <c r="I9" s="16">
        <v>559</v>
      </c>
      <c r="J9" s="16">
        <f t="shared" si="1"/>
        <v>3913</v>
      </c>
      <c r="K9" s="16"/>
      <c r="L9" s="16"/>
      <c r="M9" s="16">
        <f t="shared" si="2"/>
        <v>0</v>
      </c>
    </row>
    <row r="10" ht="25" customHeight="1" spans="1:13">
      <c r="A10" s="13">
        <v>5</v>
      </c>
      <c r="B10" s="14" t="s">
        <v>24</v>
      </c>
      <c r="C10" s="14" t="s">
        <v>15</v>
      </c>
      <c r="D10" s="31" t="s">
        <v>25</v>
      </c>
      <c r="E10" s="15">
        <v>45820</v>
      </c>
      <c r="F10" s="15">
        <v>46904</v>
      </c>
      <c r="G10" s="16">
        <f t="shared" si="0"/>
        <v>3913</v>
      </c>
      <c r="H10" s="16">
        <v>7</v>
      </c>
      <c r="I10" s="16">
        <v>559</v>
      </c>
      <c r="J10" s="16">
        <f t="shared" si="1"/>
        <v>3913</v>
      </c>
      <c r="K10" s="16"/>
      <c r="L10" s="16"/>
      <c r="M10" s="16">
        <f t="shared" si="2"/>
        <v>0</v>
      </c>
    </row>
    <row r="11" ht="25" customHeight="1" spans="1:13">
      <c r="A11" s="13">
        <v>6</v>
      </c>
      <c r="B11" s="14" t="s">
        <v>26</v>
      </c>
      <c r="C11" s="14" t="s">
        <v>15</v>
      </c>
      <c r="D11" s="31" t="s">
        <v>27</v>
      </c>
      <c r="E11" s="15">
        <v>45821</v>
      </c>
      <c r="F11" s="15">
        <v>46904</v>
      </c>
      <c r="G11" s="16">
        <f t="shared" si="0"/>
        <v>3913</v>
      </c>
      <c r="H11" s="16">
        <v>7</v>
      </c>
      <c r="I11" s="16">
        <v>559</v>
      </c>
      <c r="J11" s="16">
        <f t="shared" si="1"/>
        <v>3913</v>
      </c>
      <c r="K11" s="16"/>
      <c r="L11" s="16"/>
      <c r="M11" s="16">
        <f t="shared" si="2"/>
        <v>0</v>
      </c>
    </row>
    <row r="12" ht="25" customHeight="1" spans="1:13">
      <c r="A12" s="13">
        <v>7</v>
      </c>
      <c r="B12" s="14" t="s">
        <v>28</v>
      </c>
      <c r="C12" s="14" t="s">
        <v>15</v>
      </c>
      <c r="D12" s="31" t="s">
        <v>29</v>
      </c>
      <c r="E12" s="15">
        <v>45820</v>
      </c>
      <c r="F12" s="15">
        <v>46904</v>
      </c>
      <c r="G12" s="16">
        <f t="shared" si="0"/>
        <v>3913</v>
      </c>
      <c r="H12" s="16">
        <v>7</v>
      </c>
      <c r="I12" s="16">
        <v>559</v>
      </c>
      <c r="J12" s="16">
        <f t="shared" si="1"/>
        <v>3913</v>
      </c>
      <c r="K12" s="16"/>
      <c r="L12" s="16"/>
      <c r="M12" s="16">
        <f t="shared" si="2"/>
        <v>0</v>
      </c>
    </row>
    <row r="13" ht="25" customHeight="1" spans="1:13">
      <c r="A13" s="13">
        <v>8</v>
      </c>
      <c r="B13" s="14" t="s">
        <v>30</v>
      </c>
      <c r="C13" s="14" t="s">
        <v>15</v>
      </c>
      <c r="D13" s="31" t="s">
        <v>31</v>
      </c>
      <c r="E13" s="15">
        <v>45916</v>
      </c>
      <c r="F13" s="15">
        <v>46996</v>
      </c>
      <c r="G13" s="16">
        <f t="shared" si="0"/>
        <v>2236</v>
      </c>
      <c r="H13" s="16">
        <v>4</v>
      </c>
      <c r="I13" s="16">
        <v>559</v>
      </c>
      <c r="J13" s="16">
        <f t="shared" si="1"/>
        <v>2236</v>
      </c>
      <c r="K13" s="16"/>
      <c r="L13" s="16"/>
      <c r="M13" s="16">
        <f t="shared" si="2"/>
        <v>0</v>
      </c>
    </row>
    <row r="14" ht="25" customHeight="1" spans="1:13">
      <c r="A14" s="13">
        <v>9</v>
      </c>
      <c r="B14" s="21" t="s">
        <v>32</v>
      </c>
      <c r="C14" s="21" t="s">
        <v>15</v>
      </c>
      <c r="D14" s="33" t="s">
        <v>33</v>
      </c>
      <c r="E14" s="23">
        <v>45674</v>
      </c>
      <c r="F14" s="23">
        <v>47361</v>
      </c>
      <c r="G14" s="16">
        <f t="shared" si="0"/>
        <v>6708</v>
      </c>
      <c r="H14" s="16">
        <v>12</v>
      </c>
      <c r="I14" s="16">
        <v>559</v>
      </c>
      <c r="J14" s="16">
        <f t="shared" si="1"/>
        <v>6708</v>
      </c>
      <c r="K14" s="16"/>
      <c r="L14" s="16"/>
      <c r="M14" s="16">
        <f t="shared" si="2"/>
        <v>0</v>
      </c>
    </row>
    <row r="15" ht="25" customHeight="1" spans="1:13">
      <c r="A15" s="13">
        <v>10</v>
      </c>
      <c r="B15" s="14" t="s">
        <v>34</v>
      </c>
      <c r="C15" s="14" t="s">
        <v>18</v>
      </c>
      <c r="D15" s="31" t="s">
        <v>35</v>
      </c>
      <c r="E15" s="15">
        <v>45944</v>
      </c>
      <c r="F15" s="15">
        <v>47026</v>
      </c>
      <c r="G15" s="16">
        <f t="shared" si="0"/>
        <v>1677</v>
      </c>
      <c r="H15" s="16">
        <v>3</v>
      </c>
      <c r="I15" s="16">
        <v>559</v>
      </c>
      <c r="J15" s="16">
        <f t="shared" si="1"/>
        <v>1677</v>
      </c>
      <c r="K15" s="16"/>
      <c r="L15" s="16"/>
      <c r="M15" s="16">
        <f t="shared" si="2"/>
        <v>0</v>
      </c>
    </row>
    <row r="16" s="1" customFormat="1" ht="25" customHeight="1" spans="1:13">
      <c r="A16" s="13">
        <v>11</v>
      </c>
      <c r="B16" s="14" t="s">
        <v>36</v>
      </c>
      <c r="C16" s="14" t="s">
        <v>15</v>
      </c>
      <c r="D16" s="34" t="s">
        <v>37</v>
      </c>
      <c r="E16" s="25">
        <v>45931</v>
      </c>
      <c r="F16" s="25">
        <v>47696</v>
      </c>
      <c r="G16" s="16">
        <f t="shared" si="0"/>
        <v>1677</v>
      </c>
      <c r="H16" s="16">
        <v>3</v>
      </c>
      <c r="I16" s="16">
        <v>559</v>
      </c>
      <c r="J16" s="16">
        <f t="shared" si="1"/>
        <v>1677</v>
      </c>
      <c r="K16" s="16"/>
      <c r="L16" s="16"/>
      <c r="M16" s="16">
        <f t="shared" si="2"/>
        <v>0</v>
      </c>
    </row>
    <row r="17" ht="25" customHeight="1" spans="1:13">
      <c r="A17" s="13">
        <v>12</v>
      </c>
      <c r="B17" s="15" t="s">
        <v>38</v>
      </c>
      <c r="C17" s="35" t="s">
        <v>15</v>
      </c>
      <c r="D17" s="32" t="s">
        <v>39</v>
      </c>
      <c r="E17" s="20">
        <v>45728</v>
      </c>
      <c r="F17" s="20">
        <v>46812</v>
      </c>
      <c r="G17" s="16">
        <f t="shared" si="0"/>
        <v>5590</v>
      </c>
      <c r="H17" s="16">
        <v>10</v>
      </c>
      <c r="I17" s="16">
        <v>559</v>
      </c>
      <c r="J17" s="16">
        <f t="shared" si="1"/>
        <v>5590</v>
      </c>
      <c r="K17" s="16"/>
      <c r="L17" s="16"/>
      <c r="M17" s="16">
        <f t="shared" si="2"/>
        <v>0</v>
      </c>
    </row>
    <row r="18" ht="25" customHeight="1" spans="1:13">
      <c r="A18" s="13">
        <v>13</v>
      </c>
      <c r="B18" s="14" t="s">
        <v>40</v>
      </c>
      <c r="C18" s="30" t="s">
        <v>18</v>
      </c>
      <c r="D18" s="31" t="s">
        <v>41</v>
      </c>
      <c r="E18" s="15">
        <v>45916</v>
      </c>
      <c r="F18" s="15">
        <v>46996</v>
      </c>
      <c r="G18" s="16">
        <f t="shared" si="0"/>
        <v>2236</v>
      </c>
      <c r="H18" s="16">
        <v>4</v>
      </c>
      <c r="I18" s="16">
        <v>559</v>
      </c>
      <c r="J18" s="16">
        <f t="shared" si="1"/>
        <v>2236</v>
      </c>
      <c r="K18" s="16"/>
      <c r="L18" s="16"/>
      <c r="M18" s="16">
        <f t="shared" si="2"/>
        <v>0</v>
      </c>
    </row>
    <row r="19" ht="25" customHeight="1" spans="1:13">
      <c r="A19" s="13">
        <v>14</v>
      </c>
      <c r="B19" s="14" t="s">
        <v>42</v>
      </c>
      <c r="C19" s="30" t="s">
        <v>15</v>
      </c>
      <c r="D19" s="31" t="s">
        <v>43</v>
      </c>
      <c r="E19" s="15">
        <v>45916</v>
      </c>
      <c r="F19" s="15">
        <v>46996</v>
      </c>
      <c r="G19" s="16">
        <f t="shared" si="0"/>
        <v>2236</v>
      </c>
      <c r="H19" s="16">
        <v>4</v>
      </c>
      <c r="I19" s="16">
        <v>559</v>
      </c>
      <c r="J19" s="16">
        <f t="shared" si="1"/>
        <v>2236</v>
      </c>
      <c r="K19" s="16"/>
      <c r="L19" s="16"/>
      <c r="M19" s="16">
        <f t="shared" si="2"/>
        <v>0</v>
      </c>
    </row>
    <row r="20" ht="25" customHeight="1" spans="1:13">
      <c r="A20" s="13">
        <v>15</v>
      </c>
      <c r="B20" s="14" t="s">
        <v>44</v>
      </c>
      <c r="C20" s="14" t="s">
        <v>18</v>
      </c>
      <c r="D20" s="31" t="s">
        <v>45</v>
      </c>
      <c r="E20" s="15">
        <v>45916</v>
      </c>
      <c r="F20" s="15">
        <v>46996</v>
      </c>
      <c r="G20" s="16">
        <f t="shared" si="0"/>
        <v>2236</v>
      </c>
      <c r="H20" s="16">
        <v>4</v>
      </c>
      <c r="I20" s="16">
        <v>559</v>
      </c>
      <c r="J20" s="16">
        <f t="shared" si="1"/>
        <v>2236</v>
      </c>
      <c r="K20" s="16"/>
      <c r="L20" s="16"/>
      <c r="M20" s="16">
        <f t="shared" si="2"/>
        <v>0</v>
      </c>
    </row>
    <row r="21" s="1" customFormat="1" ht="25" customHeight="1" spans="1:13">
      <c r="A21" s="13">
        <v>16</v>
      </c>
      <c r="B21" s="14" t="s">
        <v>46</v>
      </c>
      <c r="C21" s="14" t="s">
        <v>15</v>
      </c>
      <c r="D21" s="31" t="s">
        <v>47</v>
      </c>
      <c r="E21" s="15">
        <v>45916</v>
      </c>
      <c r="F21" s="15">
        <v>46996</v>
      </c>
      <c r="G21" s="16">
        <f t="shared" si="0"/>
        <v>2236</v>
      </c>
      <c r="H21" s="16">
        <v>4</v>
      </c>
      <c r="I21" s="16">
        <v>559</v>
      </c>
      <c r="J21" s="16">
        <f t="shared" si="1"/>
        <v>2236</v>
      </c>
      <c r="K21" s="16"/>
      <c r="L21" s="16"/>
      <c r="M21" s="16">
        <f t="shared" si="2"/>
        <v>0</v>
      </c>
    </row>
    <row r="22" ht="25" customHeight="1" spans="1:13">
      <c r="A22" s="13">
        <v>17</v>
      </c>
      <c r="B22" s="14" t="s">
        <v>48</v>
      </c>
      <c r="C22" s="14" t="s">
        <v>18</v>
      </c>
      <c r="D22" s="32" t="s">
        <v>49</v>
      </c>
      <c r="E22" s="20">
        <v>45728</v>
      </c>
      <c r="F22" s="20">
        <v>46812</v>
      </c>
      <c r="G22" s="16">
        <f t="shared" si="0"/>
        <v>5590</v>
      </c>
      <c r="H22" s="16">
        <v>10</v>
      </c>
      <c r="I22" s="16">
        <v>559</v>
      </c>
      <c r="J22" s="16">
        <f t="shared" si="1"/>
        <v>5590</v>
      </c>
      <c r="K22" s="16"/>
      <c r="L22" s="16"/>
      <c r="M22" s="16">
        <f t="shared" si="2"/>
        <v>0</v>
      </c>
    </row>
    <row r="23" ht="25" customHeight="1" spans="1:13">
      <c r="A23" s="13">
        <v>18</v>
      </c>
      <c r="B23" s="17" t="s">
        <v>50</v>
      </c>
      <c r="C23" s="17" t="s">
        <v>15</v>
      </c>
      <c r="D23" s="32" t="s">
        <v>51</v>
      </c>
      <c r="E23" s="20">
        <v>45728</v>
      </c>
      <c r="F23" s="20">
        <v>46630</v>
      </c>
      <c r="G23" s="16">
        <f t="shared" si="0"/>
        <v>5590</v>
      </c>
      <c r="H23" s="16">
        <v>10</v>
      </c>
      <c r="I23" s="16">
        <v>559</v>
      </c>
      <c r="J23" s="16">
        <f t="shared" si="1"/>
        <v>5590</v>
      </c>
      <c r="K23" s="16"/>
      <c r="L23" s="16"/>
      <c r="M23" s="16">
        <f t="shared" si="2"/>
        <v>0</v>
      </c>
    </row>
    <row r="24" ht="25" customHeight="1" spans="1:13">
      <c r="A24" s="13">
        <v>19</v>
      </c>
      <c r="B24" s="14" t="s">
        <v>52</v>
      </c>
      <c r="C24" s="14" t="s">
        <v>15</v>
      </c>
      <c r="D24" s="31" t="s">
        <v>53</v>
      </c>
      <c r="E24" s="15">
        <v>45820</v>
      </c>
      <c r="F24" s="15">
        <v>46904</v>
      </c>
      <c r="G24" s="16">
        <f t="shared" si="0"/>
        <v>3913</v>
      </c>
      <c r="H24" s="16">
        <v>7</v>
      </c>
      <c r="I24" s="16">
        <v>559</v>
      </c>
      <c r="J24" s="16">
        <f t="shared" si="1"/>
        <v>3913</v>
      </c>
      <c r="K24" s="16"/>
      <c r="L24" s="16"/>
      <c r="M24" s="16">
        <f t="shared" si="2"/>
        <v>0</v>
      </c>
    </row>
    <row r="25" ht="25" customHeight="1" spans="1:13">
      <c r="A25" s="13">
        <v>20</v>
      </c>
      <c r="B25" s="14" t="s">
        <v>54</v>
      </c>
      <c r="C25" s="14" t="s">
        <v>18</v>
      </c>
      <c r="D25" s="31" t="s">
        <v>55</v>
      </c>
      <c r="E25" s="15">
        <v>45916</v>
      </c>
      <c r="F25" s="15">
        <v>46721</v>
      </c>
      <c r="G25" s="16">
        <f t="shared" si="0"/>
        <v>2236</v>
      </c>
      <c r="H25" s="16">
        <v>4</v>
      </c>
      <c r="I25" s="16">
        <v>559</v>
      </c>
      <c r="J25" s="16">
        <f t="shared" si="1"/>
        <v>2236</v>
      </c>
      <c r="K25" s="16"/>
      <c r="L25" s="16"/>
      <c r="M25" s="16">
        <f t="shared" si="2"/>
        <v>0</v>
      </c>
    </row>
    <row r="26" ht="25" customHeight="1" spans="1:13">
      <c r="A26" s="13">
        <v>21</v>
      </c>
      <c r="B26" s="26" t="s">
        <v>56</v>
      </c>
      <c r="C26" s="18" t="s">
        <v>15</v>
      </c>
      <c r="D26" s="33" t="s">
        <v>57</v>
      </c>
      <c r="E26" s="23">
        <v>45674</v>
      </c>
      <c r="F26" s="27">
        <v>46752</v>
      </c>
      <c r="G26" s="16">
        <f t="shared" si="0"/>
        <v>6708</v>
      </c>
      <c r="H26" s="16">
        <v>12</v>
      </c>
      <c r="I26" s="16">
        <v>559</v>
      </c>
      <c r="J26" s="16">
        <f t="shared" si="1"/>
        <v>6708</v>
      </c>
      <c r="K26" s="16"/>
      <c r="L26" s="16"/>
      <c r="M26" s="16">
        <f t="shared" si="2"/>
        <v>0</v>
      </c>
    </row>
    <row r="27" customFormat="1" ht="25" customHeight="1" spans="1:13">
      <c r="A27" s="13">
        <v>22</v>
      </c>
      <c r="B27" s="26" t="s">
        <v>58</v>
      </c>
      <c r="C27" s="18" t="s">
        <v>18</v>
      </c>
      <c r="D27" s="33" t="s">
        <v>59</v>
      </c>
      <c r="E27" s="23">
        <v>45820</v>
      </c>
      <c r="F27" s="27">
        <v>46904</v>
      </c>
      <c r="G27" s="16">
        <f t="shared" si="0"/>
        <v>2212</v>
      </c>
      <c r="H27" s="16">
        <v>0</v>
      </c>
      <c r="I27" s="16">
        <v>0</v>
      </c>
      <c r="J27" s="16">
        <f t="shared" si="1"/>
        <v>0</v>
      </c>
      <c r="K27" s="16">
        <v>7</v>
      </c>
      <c r="L27" s="16">
        <v>316</v>
      </c>
      <c r="M27" s="16">
        <v>2212</v>
      </c>
    </row>
    <row r="28" ht="25" customHeight="1" spans="1:13">
      <c r="A28" s="28" t="s">
        <v>60</v>
      </c>
      <c r="B28" s="29"/>
      <c r="C28" s="29"/>
      <c r="D28" s="29"/>
      <c r="E28" s="29"/>
      <c r="F28" s="29"/>
      <c r="G28" s="29">
        <f>SUM(G6:G27)</f>
        <v>83267</v>
      </c>
      <c r="H28" s="29"/>
      <c r="I28" s="29"/>
      <c r="J28" s="29">
        <f>SUM(J6:J27)</f>
        <v>81055</v>
      </c>
      <c r="K28" s="29"/>
      <c r="L28" s="29"/>
      <c r="M28" s="29">
        <f>SUM(M6:M27)</f>
        <v>2212</v>
      </c>
    </row>
  </sheetData>
  <mergeCells count="10">
    <mergeCell ref="A1:M1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2025-12-12T08:03:30Z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12E015B94ACD4E6EABEB7F6CACAF7ACE_12</vt:lpwstr>
  </property>
</Properties>
</file>