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/>
  </bookViews>
  <sheets>
    <sheet name="热处理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15" i="1"/>
</calcChain>
</file>

<file path=xl/sharedStrings.xml><?xml version="1.0" encoding="utf-8"?>
<sst xmlns="http://schemas.openxmlformats.org/spreadsheetml/2006/main" count="287" uniqueCount="138">
  <si>
    <t>培训机构</t>
  </si>
  <si>
    <t>是否城镇、农民工混班</t>
  </si>
  <si>
    <t>培训形式</t>
  </si>
  <si>
    <t>线下线上相结合</t>
  </si>
  <si>
    <t>培训场所（教室）</t>
  </si>
  <si>
    <t>培训课时</t>
  </si>
  <si>
    <t>培训时间</t>
  </si>
  <si>
    <t>培训类别</t>
  </si>
  <si>
    <t>职业代码</t>
  </si>
  <si>
    <t>职业工种名称</t>
  </si>
  <si>
    <t>培训备案人数</t>
  </si>
  <si>
    <t>授课内容</t>
  </si>
  <si>
    <t>授课日期</t>
  </si>
  <si>
    <t>课时</t>
  </si>
  <si>
    <t>授课时间</t>
  </si>
  <si>
    <t>班主任</t>
  </si>
  <si>
    <t>授课教师</t>
  </si>
  <si>
    <t>职称</t>
  </si>
  <si>
    <t>序号</t>
  </si>
  <si>
    <t>姓名</t>
  </si>
  <si>
    <t>性别</t>
  </si>
  <si>
    <t>年龄</t>
  </si>
  <si>
    <t>身份证号码</t>
  </si>
  <si>
    <t>就业创业登记证号（就业失业登记证号）</t>
  </si>
  <si>
    <t>户籍地址（暂住地区）</t>
  </si>
  <si>
    <t>培训对象类别</t>
  </si>
  <si>
    <t>补贴标准</t>
  </si>
  <si>
    <t>男</t>
  </si>
  <si>
    <t>其他技能岗位人员</t>
  </si>
  <si>
    <t>女</t>
  </si>
  <si>
    <t>包头市轻工高级技工学校企业新型学徒制培训班情况公告表</t>
    <phoneticPr fontId="10" type="noConversion"/>
  </si>
  <si>
    <t>连伟国</t>
    <phoneticPr fontId="10" type="noConversion"/>
  </si>
  <si>
    <t>转岗职工</t>
  </si>
  <si>
    <t>其他技能岗位人员</t>
    <phoneticPr fontId="10" type="noConversion"/>
  </si>
  <si>
    <t>呼和浩特市武川县</t>
  </si>
  <si>
    <t>乌兰察布市四子王旗</t>
  </si>
  <si>
    <t>理论72课时</t>
    <phoneticPr fontId="10" type="noConversion"/>
  </si>
  <si>
    <t xml:space="preserve">
讲师
副教授
副教授
副教授
讲师
</t>
    <phoneticPr fontId="10" type="noConversion"/>
  </si>
  <si>
    <t>2026年9月-10月</t>
    <phoneticPr fontId="10" type="noConversion"/>
  </si>
  <si>
    <t>理论56课时</t>
    <phoneticPr fontId="10" type="noConversion"/>
  </si>
  <si>
    <t>2026年11月-12月</t>
    <phoneticPr fontId="10" type="noConversion"/>
  </si>
  <si>
    <t>高级工
高级工
高级工
高级工
高级工
高级工</t>
    <phoneticPr fontId="10" type="noConversion"/>
  </si>
  <si>
    <t>8:00-18:00（部分时段）</t>
    <phoneticPr fontId="10" type="noConversion"/>
  </si>
  <si>
    <t>是</t>
    <phoneticPr fontId="10" type="noConversion"/>
  </si>
  <si>
    <t>审批旗县区</t>
    <phoneticPr fontId="10" type="noConversion"/>
  </si>
  <si>
    <t>企业新型学徒制</t>
    <phoneticPr fontId="10" type="noConversion"/>
  </si>
  <si>
    <t>思想政治素养、安全生产职业素养等</t>
    <phoneticPr fontId="10" type="noConversion"/>
  </si>
  <si>
    <t>副教授
副教授
讲师
副教授</t>
    <phoneticPr fontId="10" type="noConversion"/>
  </si>
  <si>
    <t>讲师
讲师
副教授</t>
    <phoneticPr fontId="10" type="noConversion"/>
  </si>
  <si>
    <t>副教授
副教授</t>
    <phoneticPr fontId="10" type="noConversion"/>
  </si>
  <si>
    <t>公司车间和会议室</t>
    <phoneticPr fontId="10" type="noConversion"/>
  </si>
  <si>
    <t>理论67课时</t>
    <phoneticPr fontId="10" type="noConversion"/>
  </si>
  <si>
    <t>2026年3月-4月</t>
    <phoneticPr fontId="10" type="noConversion"/>
  </si>
  <si>
    <t>实操80课时</t>
    <phoneticPr fontId="10" type="noConversion"/>
  </si>
  <si>
    <t>包头市青山区</t>
  </si>
  <si>
    <t>呼和浩特市新城区</t>
    <phoneticPr fontId="10" type="noConversion"/>
  </si>
  <si>
    <t>山西省大同市</t>
    <phoneticPr fontId="10" type="noConversion"/>
  </si>
  <si>
    <t>包头市达尔罕茂明安联合旗</t>
  </si>
  <si>
    <t>甘肃省陇南市宕昌县</t>
    <phoneticPr fontId="10" type="noConversion"/>
  </si>
  <si>
    <t>化工总控工</t>
    <phoneticPr fontId="10" type="noConversion"/>
  </si>
  <si>
    <t>6-11-01-03</t>
    <phoneticPr fontId="10" type="noConversion"/>
  </si>
  <si>
    <t>白云鄂博矿区</t>
    <phoneticPr fontId="10" type="noConversion"/>
  </si>
  <si>
    <t>张雪薇</t>
    <phoneticPr fontId="10" type="noConversion"/>
  </si>
  <si>
    <t>2025.12-2027.12</t>
    <phoneticPr fontId="10" type="noConversion"/>
  </si>
  <si>
    <t>赵晨
陈建华
王永丽
孙春梅
杨广华</t>
    <phoneticPr fontId="10" type="noConversion"/>
  </si>
  <si>
    <t>张春霞
乔燕
王文华
石婷</t>
    <phoneticPr fontId="10" type="noConversion"/>
  </si>
  <si>
    <t>吗韶华
沙日娜
刘利东</t>
    <phoneticPr fontId="10" type="noConversion"/>
  </si>
  <si>
    <t>张春霞
陈建华</t>
    <phoneticPr fontId="10" type="noConversion"/>
  </si>
  <si>
    <t>2025年12月-2026年2月</t>
    <phoneticPr fontId="10" type="noConversion"/>
  </si>
  <si>
    <t>化工基础、化工识图与制图基础</t>
    <phoneticPr fontId="10" type="noConversion"/>
  </si>
  <si>
    <t>流体输送单元操作、传热单元操作、
蒸馏与精馏单元操作、干燥单元操作等</t>
    <phoneticPr fontId="10" type="noConversion"/>
  </si>
  <si>
    <t>化工安全、仪器仪表使用与维护、
电气安全、控制系统管理等</t>
    <phoneticPr fontId="10" type="noConversion"/>
  </si>
  <si>
    <t>2026年5月-7月</t>
    <phoneticPr fontId="10" type="noConversion"/>
  </si>
  <si>
    <t>化工生产安全、化工基本制图与识图等</t>
    <phoneticPr fontId="10" type="noConversion"/>
  </si>
  <si>
    <t>2027年3月-4月</t>
    <phoneticPr fontId="10" type="noConversion"/>
  </si>
  <si>
    <t>实操190课时</t>
    <phoneticPr fontId="10" type="noConversion"/>
  </si>
  <si>
    <t>实操200课时</t>
    <phoneticPr fontId="10" type="noConversion"/>
  </si>
  <si>
    <t>流体输送单元、传热单元、
蒸馏与精馏单元、吸收与解吸单元、
混合与反应单元操作等</t>
    <phoneticPr fontId="10" type="noConversion"/>
  </si>
  <si>
    <t>2027年5月-7月</t>
    <phoneticPr fontId="10" type="noConversion"/>
  </si>
  <si>
    <t>山西省兴县</t>
    <phoneticPr fontId="10" type="noConversion"/>
  </si>
  <si>
    <t>乌兰察布市右翼后旗</t>
    <phoneticPr fontId="10" type="noConversion"/>
  </si>
  <si>
    <t>山西省左云县</t>
    <phoneticPr fontId="10" type="noConversion"/>
  </si>
  <si>
    <t>包头市昆都仑区</t>
    <phoneticPr fontId="10" type="noConversion"/>
  </si>
  <si>
    <t>湖南省湘乡市</t>
    <phoneticPr fontId="10" type="noConversion"/>
  </si>
  <si>
    <t>河北省张家口市</t>
    <phoneticPr fontId="10" type="noConversion"/>
  </si>
  <si>
    <t>苏日夫</t>
  </si>
  <si>
    <t>孙文斌</t>
  </si>
  <si>
    <t>孙鑫磊</t>
  </si>
  <si>
    <t>陶建军</t>
  </si>
  <si>
    <t>陶金龙</t>
  </si>
  <si>
    <t>王步飞</t>
  </si>
  <si>
    <t>王辉</t>
  </si>
  <si>
    <t>王嘉琪</t>
  </si>
  <si>
    <t>王晶鑫</t>
  </si>
  <si>
    <t>王爽</t>
  </si>
  <si>
    <t>王文觉</t>
  </si>
  <si>
    <t>王旭</t>
  </si>
  <si>
    <t>王金旗</t>
  </si>
  <si>
    <t>王谊玲</t>
  </si>
  <si>
    <t>王泽</t>
  </si>
  <si>
    <t>王喆玮</t>
  </si>
  <si>
    <t>王智宇</t>
  </si>
  <si>
    <t>望磊</t>
  </si>
  <si>
    <t>魏江辉</t>
  </si>
  <si>
    <t>翁美强</t>
  </si>
  <si>
    <t>吴波</t>
  </si>
  <si>
    <t>肖俊新</t>
  </si>
  <si>
    <t>谢博文</t>
  </si>
  <si>
    <t>谢晓明</t>
  </si>
  <si>
    <t>邢朝</t>
    <phoneticPr fontId="10" type="noConversion"/>
  </si>
  <si>
    <t>邢磊</t>
  </si>
  <si>
    <t>薛帅</t>
  </si>
  <si>
    <t>杨帆</t>
  </si>
  <si>
    <t>杨建斌</t>
  </si>
  <si>
    <t>袁浩</t>
  </si>
  <si>
    <t>恽林涛</t>
  </si>
  <si>
    <t>张国清</t>
  </si>
  <si>
    <t>张海生</t>
  </si>
  <si>
    <t>张利飞</t>
  </si>
  <si>
    <t>张淇</t>
  </si>
  <si>
    <t>张如刚</t>
  </si>
  <si>
    <t>张水泉</t>
  </si>
  <si>
    <t>张文浩</t>
  </si>
  <si>
    <t>张新培</t>
  </si>
  <si>
    <t>张永清</t>
  </si>
  <si>
    <t>张云鹏</t>
  </si>
  <si>
    <t>张振国</t>
  </si>
  <si>
    <t>张志红</t>
  </si>
  <si>
    <t>章有仙</t>
  </si>
  <si>
    <t>赵鹏达</t>
    <phoneticPr fontId="10" type="noConversion"/>
  </si>
  <si>
    <t>赵晓成</t>
  </si>
  <si>
    <t>郑龙飞</t>
  </si>
  <si>
    <t>周文波</t>
  </si>
  <si>
    <t>周智磊</t>
    <phoneticPr fontId="10" type="noConversion"/>
  </si>
  <si>
    <t>秦瑶</t>
    <phoneticPr fontId="10" type="noConversion"/>
  </si>
  <si>
    <t>培训人员花名册</t>
    <phoneticPr fontId="10" type="noConversion"/>
  </si>
  <si>
    <t>李庆龙
龚亮
潘勇
王宝泉
于天成
张利伟</t>
    <phoneticPr fontId="10" type="noConversion"/>
  </si>
  <si>
    <t>包头轻工职业技术学院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</si>
</sst>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3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b/>
      <sz val="18"/>
      <name val="仿宋_GB2312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仿宋_GB2312"/>
      <family val="2"/>
      <charset val="134"/>
    </font>
    <font>
      <sz val="1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Microsoft%20Excel%20&#24037;&#2031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15022319990613032X</v>
          </cell>
        </row>
        <row r="2">
          <cell r="A2" t="str">
            <v>150206199506200038</v>
          </cell>
        </row>
        <row r="3">
          <cell r="A3" t="str">
            <v>150203199511104252</v>
          </cell>
        </row>
        <row r="4">
          <cell r="A4" t="str">
            <v>232326199307262036</v>
          </cell>
        </row>
        <row r="5">
          <cell r="A5" t="str">
            <v>152326200106204572</v>
          </cell>
        </row>
        <row r="6">
          <cell r="A6" t="str">
            <v>140603200104204331</v>
          </cell>
        </row>
        <row r="7">
          <cell r="A7" t="str">
            <v>150207199107192313</v>
          </cell>
        </row>
        <row r="8">
          <cell r="A8" t="str">
            <v>152632198507150310</v>
          </cell>
        </row>
        <row r="9">
          <cell r="A9" t="str">
            <v>150203199010184813</v>
          </cell>
        </row>
        <row r="10">
          <cell r="A10" t="str">
            <v>150223199910111228</v>
          </cell>
        </row>
        <row r="11">
          <cell r="A11" t="str">
            <v>152327200102051114</v>
          </cell>
        </row>
        <row r="12">
          <cell r="A12" t="str">
            <v>150206199902220030</v>
          </cell>
        </row>
        <row r="13">
          <cell r="A13" t="str">
            <v>150223199108104610</v>
          </cell>
        </row>
        <row r="14">
          <cell r="A14" t="str">
            <v>140603200104210010</v>
          </cell>
        </row>
        <row r="15">
          <cell r="A15" t="str">
            <v>150206200105280028</v>
          </cell>
        </row>
        <row r="16">
          <cell r="A16" t="str">
            <v>140203199508086813</v>
          </cell>
        </row>
        <row r="17">
          <cell r="A17" t="str">
            <v>150824199803164833</v>
          </cell>
        </row>
        <row r="18">
          <cell r="A18" t="str">
            <v>150206200006210016</v>
          </cell>
        </row>
        <row r="19">
          <cell r="A19" t="str">
            <v>150222199111095616</v>
          </cell>
        </row>
        <row r="20">
          <cell r="A20" t="str">
            <v>152626199612180615</v>
          </cell>
        </row>
        <row r="21">
          <cell r="A21" t="str">
            <v>132524198111261314</v>
          </cell>
        </row>
        <row r="22">
          <cell r="A22" t="str">
            <v>150206198809260076</v>
          </cell>
        </row>
        <row r="23">
          <cell r="A23" t="str">
            <v>130823199001027538</v>
          </cell>
        </row>
        <row r="24">
          <cell r="A24" t="str">
            <v>152327199510190513</v>
          </cell>
        </row>
        <row r="25">
          <cell r="A25" t="str">
            <v>150206198804200031</v>
          </cell>
        </row>
        <row r="26">
          <cell r="A26" t="str">
            <v>152628199710307213</v>
          </cell>
        </row>
        <row r="27">
          <cell r="A27" t="str">
            <v>152628199603156472</v>
          </cell>
        </row>
        <row r="28">
          <cell r="A28" t="str">
            <v>150223200207310319</v>
          </cell>
        </row>
        <row r="29">
          <cell r="A29" t="str">
            <v>130823199405013511</v>
          </cell>
        </row>
        <row r="30">
          <cell r="A30" t="str">
            <v>150206199907180015</v>
          </cell>
        </row>
        <row r="31">
          <cell r="A31" t="str">
            <v>150222200010294419</v>
          </cell>
        </row>
        <row r="32">
          <cell r="A32" t="str">
            <v>150203200010022115</v>
          </cell>
        </row>
        <row r="33">
          <cell r="A33" t="str">
            <v>150223199209151512</v>
          </cell>
        </row>
        <row r="34">
          <cell r="A34" t="str">
            <v>622727199806034119</v>
          </cell>
        </row>
        <row r="35">
          <cell r="A35" t="str">
            <v>150223199307290612</v>
          </cell>
        </row>
        <row r="36">
          <cell r="A36" t="str">
            <v>150125199810014516</v>
          </cell>
        </row>
        <row r="37">
          <cell r="A37" t="str">
            <v>150222199201015034</v>
          </cell>
        </row>
        <row r="38">
          <cell r="A38" t="str">
            <v>150223198404244613</v>
          </cell>
        </row>
        <row r="39">
          <cell r="A39" t="str">
            <v>150206200108210017</v>
          </cell>
        </row>
        <row r="40">
          <cell r="A40" t="str">
            <v>130726199512030425</v>
          </cell>
        </row>
        <row r="41">
          <cell r="A41" t="str">
            <v>150222199712155610</v>
          </cell>
        </row>
        <row r="42">
          <cell r="A42" t="str">
            <v>150206199210160030</v>
          </cell>
        </row>
        <row r="43">
          <cell r="A43" t="str">
            <v>152634200107154817</v>
          </cell>
        </row>
        <row r="44">
          <cell r="A44" t="str">
            <v>150125199501174516</v>
          </cell>
        </row>
        <row r="45">
          <cell r="A45" t="str">
            <v>14062219861208331X</v>
          </cell>
        </row>
        <row r="46">
          <cell r="A46" t="str">
            <v>130823199510263512</v>
          </cell>
        </row>
        <row r="47">
          <cell r="A47" t="str">
            <v>150223198505233614</v>
          </cell>
        </row>
        <row r="48">
          <cell r="A48" t="str">
            <v>150123200103106115</v>
          </cell>
        </row>
        <row r="49">
          <cell r="A49" t="str">
            <v>150223199706230617</v>
          </cell>
        </row>
        <row r="50">
          <cell r="A50" t="str">
            <v>150223199404050012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view="pageBreakPreview" topLeftCell="A25" zoomScale="89" zoomScaleNormal="100" zoomScaleSheetLayoutView="89" workbookViewId="0">
      <selection activeCell="C2" sqref="C2:I2"/>
    </sheetView>
  </sheetViews>
  <sheetFormatPr defaultColWidth="9" defaultRowHeight="14.25"/>
  <cols>
    <col min="1" max="1" width="9" style="8" customWidth="1"/>
    <col min="2" max="2" width="9.625" style="8" customWidth="1"/>
    <col min="3" max="3" width="19.5" style="8" customWidth="1"/>
    <col min="4" max="4" width="5" style="8" customWidth="1"/>
    <col min="5" max="5" width="8.875" style="8" customWidth="1"/>
    <col min="6" max="6" width="12" style="8" customWidth="1"/>
    <col min="7" max="7" width="13.25" style="8" customWidth="1"/>
    <col min="8" max="8" width="9.75" style="8" customWidth="1"/>
    <col min="9" max="9" width="8.625" style="8" customWidth="1"/>
    <col min="10" max="10" width="11.75" style="8" customWidth="1"/>
    <col min="11" max="11" width="8.75" style="8" customWidth="1"/>
    <col min="12" max="12" width="15.125" style="8" customWidth="1"/>
    <col min="13" max="13" width="20.875" style="8" customWidth="1"/>
    <col min="14" max="14" width="19.25" style="8" customWidth="1"/>
    <col min="15" max="15" width="11" style="8" customWidth="1"/>
    <col min="16" max="16" width="9" style="8" hidden="1" customWidth="1"/>
    <col min="17" max="16384" width="9" style="8"/>
  </cols>
  <sheetData>
    <row r="1" spans="1:15" s="5" customFormat="1" ht="35.1" customHeight="1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6" customFormat="1" ht="30" customHeight="1">
      <c r="A2" s="28" t="s">
        <v>0</v>
      </c>
      <c r="B2" s="28"/>
      <c r="C2" s="28" t="s">
        <v>137</v>
      </c>
      <c r="D2" s="29"/>
      <c r="E2" s="29"/>
      <c r="F2" s="29"/>
      <c r="G2" s="28"/>
      <c r="H2" s="28"/>
      <c r="I2" s="28"/>
      <c r="J2" s="1" t="s">
        <v>44</v>
      </c>
      <c r="K2" s="28" t="s">
        <v>61</v>
      </c>
      <c r="L2" s="28"/>
      <c r="M2" s="1" t="s">
        <v>1</v>
      </c>
      <c r="N2" s="28" t="s">
        <v>43</v>
      </c>
      <c r="O2" s="28"/>
    </row>
    <row r="3" spans="1:15" s="6" customFormat="1" ht="42" customHeight="1">
      <c r="A3" s="28" t="s">
        <v>2</v>
      </c>
      <c r="B3" s="28"/>
      <c r="C3" s="28" t="s">
        <v>3</v>
      </c>
      <c r="D3" s="28"/>
      <c r="E3" s="30" t="s">
        <v>4</v>
      </c>
      <c r="F3" s="30"/>
      <c r="G3" s="28" t="s">
        <v>50</v>
      </c>
      <c r="H3" s="29"/>
      <c r="I3" s="29"/>
      <c r="J3" s="1" t="s">
        <v>5</v>
      </c>
      <c r="K3" s="1">
        <v>821</v>
      </c>
      <c r="L3" s="1" t="s">
        <v>6</v>
      </c>
      <c r="M3" s="29" t="s">
        <v>63</v>
      </c>
      <c r="N3" s="29"/>
      <c r="O3" s="29"/>
    </row>
    <row r="4" spans="1:15" s="6" customFormat="1" ht="30" customHeight="1">
      <c r="A4" s="28" t="s">
        <v>7</v>
      </c>
      <c r="B4" s="28"/>
      <c r="C4" s="28" t="s">
        <v>45</v>
      </c>
      <c r="D4" s="28"/>
      <c r="E4" s="2" t="s">
        <v>8</v>
      </c>
      <c r="F4" s="11" t="s">
        <v>60</v>
      </c>
      <c r="G4" s="1" t="s">
        <v>9</v>
      </c>
      <c r="H4" s="1" t="s">
        <v>59</v>
      </c>
      <c r="I4" s="28" t="s">
        <v>10</v>
      </c>
      <c r="J4" s="28"/>
      <c r="K4" s="31">
        <v>50</v>
      </c>
      <c r="L4" s="31"/>
      <c r="M4" s="31"/>
      <c r="N4" s="31"/>
      <c r="O4" s="31"/>
    </row>
    <row r="5" spans="1:15" s="6" customFormat="1" ht="30" customHeight="1">
      <c r="A5" s="28" t="s">
        <v>11</v>
      </c>
      <c r="B5" s="28"/>
      <c r="C5" s="28"/>
      <c r="D5" s="29" t="s">
        <v>12</v>
      </c>
      <c r="E5" s="29"/>
      <c r="F5" s="29"/>
      <c r="G5" s="1" t="s">
        <v>13</v>
      </c>
      <c r="H5" s="28" t="s">
        <v>14</v>
      </c>
      <c r="I5" s="28"/>
      <c r="J5" s="28"/>
      <c r="K5" s="1" t="s">
        <v>15</v>
      </c>
      <c r="L5" s="28" t="s">
        <v>16</v>
      </c>
      <c r="M5" s="28"/>
      <c r="N5" s="28"/>
      <c r="O5" s="1" t="s">
        <v>17</v>
      </c>
    </row>
    <row r="6" spans="1:15" s="6" customFormat="1" ht="79.5" customHeight="1">
      <c r="A6" s="21" t="s">
        <v>46</v>
      </c>
      <c r="B6" s="21"/>
      <c r="C6" s="21"/>
      <c r="D6" s="32" t="s">
        <v>68</v>
      </c>
      <c r="E6" s="32"/>
      <c r="F6" s="32"/>
      <c r="G6" s="3" t="s">
        <v>36</v>
      </c>
      <c r="H6" s="28" t="s">
        <v>42</v>
      </c>
      <c r="I6" s="28"/>
      <c r="J6" s="28"/>
      <c r="K6" s="1" t="s">
        <v>31</v>
      </c>
      <c r="L6" s="33" t="s">
        <v>64</v>
      </c>
      <c r="M6" s="33"/>
      <c r="N6" s="33"/>
      <c r="O6" s="1" t="s">
        <v>37</v>
      </c>
    </row>
    <row r="7" spans="1:15" s="6" customFormat="1" ht="75" customHeight="1">
      <c r="A7" s="21" t="s">
        <v>69</v>
      </c>
      <c r="B7" s="21"/>
      <c r="C7" s="21"/>
      <c r="D7" s="32" t="s">
        <v>52</v>
      </c>
      <c r="E7" s="32"/>
      <c r="F7" s="32"/>
      <c r="G7" s="3" t="s">
        <v>39</v>
      </c>
      <c r="H7" s="28" t="s">
        <v>42</v>
      </c>
      <c r="I7" s="28"/>
      <c r="J7" s="28"/>
      <c r="K7" s="1" t="s">
        <v>31</v>
      </c>
      <c r="L7" s="34" t="s">
        <v>65</v>
      </c>
      <c r="M7" s="35"/>
      <c r="N7" s="36"/>
      <c r="O7" s="1" t="s">
        <v>47</v>
      </c>
    </row>
    <row r="8" spans="1:15" s="6" customFormat="1" ht="69" customHeight="1">
      <c r="A8" s="21" t="s">
        <v>70</v>
      </c>
      <c r="B8" s="21"/>
      <c r="C8" s="21"/>
      <c r="D8" s="32" t="s">
        <v>38</v>
      </c>
      <c r="E8" s="32"/>
      <c r="F8" s="32"/>
      <c r="G8" s="3" t="s">
        <v>39</v>
      </c>
      <c r="H8" s="28" t="s">
        <v>42</v>
      </c>
      <c r="I8" s="28"/>
      <c r="J8" s="28"/>
      <c r="K8" s="1" t="s">
        <v>31</v>
      </c>
      <c r="L8" s="33" t="s">
        <v>66</v>
      </c>
      <c r="M8" s="33"/>
      <c r="N8" s="33"/>
      <c r="O8" s="1" t="s">
        <v>48</v>
      </c>
    </row>
    <row r="9" spans="1:15" s="6" customFormat="1" ht="57" customHeight="1">
      <c r="A9" s="21" t="s">
        <v>71</v>
      </c>
      <c r="B9" s="28"/>
      <c r="C9" s="28"/>
      <c r="D9" s="32" t="s">
        <v>40</v>
      </c>
      <c r="E9" s="32"/>
      <c r="F9" s="32"/>
      <c r="G9" s="3" t="s">
        <v>51</v>
      </c>
      <c r="H9" s="28" t="s">
        <v>42</v>
      </c>
      <c r="I9" s="28"/>
      <c r="J9" s="28"/>
      <c r="K9" s="1" t="s">
        <v>31</v>
      </c>
      <c r="L9" s="33" t="s">
        <v>67</v>
      </c>
      <c r="M9" s="33"/>
      <c r="N9" s="33"/>
      <c r="O9" s="1" t="s">
        <v>49</v>
      </c>
    </row>
    <row r="10" spans="1:15" s="6" customFormat="1" ht="93" customHeight="1">
      <c r="A10" s="21" t="s">
        <v>73</v>
      </c>
      <c r="B10" s="28"/>
      <c r="C10" s="28"/>
      <c r="D10" s="32" t="s">
        <v>72</v>
      </c>
      <c r="E10" s="32"/>
      <c r="F10" s="32"/>
      <c r="G10" s="3" t="s">
        <v>75</v>
      </c>
      <c r="H10" s="28" t="s">
        <v>42</v>
      </c>
      <c r="I10" s="28"/>
      <c r="J10" s="28"/>
      <c r="K10" s="1" t="s">
        <v>62</v>
      </c>
      <c r="L10" s="33" t="s">
        <v>136</v>
      </c>
      <c r="M10" s="33"/>
      <c r="N10" s="33"/>
      <c r="O10" s="1" t="s">
        <v>41</v>
      </c>
    </row>
    <row r="11" spans="1:15" s="7" customFormat="1" ht="93" customHeight="1">
      <c r="A11" s="21" t="s">
        <v>77</v>
      </c>
      <c r="B11" s="28"/>
      <c r="C11" s="28"/>
      <c r="D11" s="32" t="s">
        <v>74</v>
      </c>
      <c r="E11" s="32"/>
      <c r="F11" s="32"/>
      <c r="G11" s="3" t="s">
        <v>76</v>
      </c>
      <c r="H11" s="28" t="s">
        <v>42</v>
      </c>
      <c r="I11" s="28"/>
      <c r="J11" s="28"/>
      <c r="K11" s="12" t="s">
        <v>62</v>
      </c>
      <c r="L11" s="33" t="s">
        <v>136</v>
      </c>
      <c r="M11" s="33"/>
      <c r="N11" s="33"/>
      <c r="O11" s="1" t="s">
        <v>41</v>
      </c>
    </row>
    <row r="12" spans="1:15" s="7" customFormat="1" ht="93" customHeight="1">
      <c r="A12" s="21" t="s">
        <v>71</v>
      </c>
      <c r="B12" s="28"/>
      <c r="C12" s="28"/>
      <c r="D12" s="32" t="s">
        <v>78</v>
      </c>
      <c r="E12" s="32"/>
      <c r="F12" s="32"/>
      <c r="G12" s="3" t="s">
        <v>53</v>
      </c>
      <c r="H12" s="28" t="s">
        <v>42</v>
      </c>
      <c r="I12" s="28"/>
      <c r="J12" s="28"/>
      <c r="K12" s="12" t="s">
        <v>62</v>
      </c>
      <c r="L12" s="33" t="s">
        <v>136</v>
      </c>
      <c r="M12" s="33"/>
      <c r="N12" s="33"/>
      <c r="O12" s="1" t="s">
        <v>41</v>
      </c>
    </row>
    <row r="13" spans="1:15" s="7" customFormat="1" ht="30" customHeight="1">
      <c r="A13" s="28" t="s">
        <v>135</v>
      </c>
      <c r="B13" s="28"/>
      <c r="C13" s="28"/>
      <c r="D13" s="29"/>
      <c r="E13" s="29"/>
      <c r="F13" s="29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4" customFormat="1" ht="30" customHeight="1">
      <c r="A14" s="2" t="s">
        <v>18</v>
      </c>
      <c r="B14" s="37" t="s">
        <v>19</v>
      </c>
      <c r="C14" s="37"/>
      <c r="D14" s="2" t="s">
        <v>20</v>
      </c>
      <c r="E14" s="2" t="s">
        <v>21</v>
      </c>
      <c r="F14" s="38" t="s">
        <v>22</v>
      </c>
      <c r="G14" s="39"/>
      <c r="H14" s="39"/>
      <c r="I14" s="40" t="s">
        <v>23</v>
      </c>
      <c r="J14" s="40"/>
      <c r="K14" s="40"/>
      <c r="L14" s="29" t="s">
        <v>24</v>
      </c>
      <c r="M14" s="29"/>
      <c r="N14" s="2" t="s">
        <v>25</v>
      </c>
      <c r="O14" s="2" t="s">
        <v>26</v>
      </c>
    </row>
    <row r="15" spans="1:15" s="4" customFormat="1" ht="30" customHeight="1">
      <c r="A15" s="2">
        <v>1</v>
      </c>
      <c r="B15" s="24" t="s">
        <v>134</v>
      </c>
      <c r="C15" s="25"/>
      <c r="D15" s="15" t="s">
        <v>29</v>
      </c>
      <c r="E15" s="17">
        <f>2025-MID([1]Sheet1!A1,7,4)</f>
        <v>26</v>
      </c>
      <c r="F15" s="18" t="str">
        <f>REPLACE([1]Sheet1!A1,7,8,"********")</f>
        <v>150223********032X</v>
      </c>
      <c r="G15" s="19"/>
      <c r="H15" s="20"/>
      <c r="I15" s="18"/>
      <c r="J15" s="19"/>
      <c r="K15" s="20"/>
      <c r="L15" s="21" t="s">
        <v>79</v>
      </c>
      <c r="M15" s="21"/>
      <c r="N15" s="10" t="s">
        <v>33</v>
      </c>
      <c r="O15" s="9">
        <v>12000</v>
      </c>
    </row>
    <row r="16" spans="1:15" s="4" customFormat="1" ht="30" customHeight="1">
      <c r="A16" s="2">
        <v>2</v>
      </c>
      <c r="B16" s="24" t="s">
        <v>85</v>
      </c>
      <c r="C16" s="25"/>
      <c r="D16" s="10" t="s">
        <v>27</v>
      </c>
      <c r="E16" s="17">
        <f>2025-MID([1]Sheet1!A2,7,4)</f>
        <v>30</v>
      </c>
      <c r="F16" s="18" t="str">
        <f>REPLACE([1]Sheet1!A2,7,8,"********")</f>
        <v>150206********0038</v>
      </c>
      <c r="G16" s="19"/>
      <c r="H16" s="20"/>
      <c r="I16" s="18"/>
      <c r="J16" s="19"/>
      <c r="K16" s="20"/>
      <c r="L16" s="21" t="s">
        <v>80</v>
      </c>
      <c r="M16" s="21"/>
      <c r="N16" s="10" t="s">
        <v>28</v>
      </c>
      <c r="O16" s="9">
        <v>12000</v>
      </c>
    </row>
    <row r="17" spans="1:15" s="4" customFormat="1" ht="30" customHeight="1">
      <c r="A17" s="2">
        <v>3</v>
      </c>
      <c r="B17" s="24" t="s">
        <v>86</v>
      </c>
      <c r="C17" s="25"/>
      <c r="D17" s="14" t="s">
        <v>27</v>
      </c>
      <c r="E17" s="17">
        <f>2025-MID([1]Sheet1!A3,7,4)</f>
        <v>30</v>
      </c>
      <c r="F17" s="18" t="str">
        <f>REPLACE([1]Sheet1!A3,7,8,"********")</f>
        <v>150203********4252</v>
      </c>
      <c r="G17" s="19"/>
      <c r="H17" s="20"/>
      <c r="I17" s="18"/>
      <c r="J17" s="19"/>
      <c r="K17" s="20"/>
      <c r="L17" s="21" t="s">
        <v>81</v>
      </c>
      <c r="M17" s="21"/>
      <c r="N17" s="10" t="s">
        <v>32</v>
      </c>
      <c r="O17" s="9">
        <v>12000</v>
      </c>
    </row>
    <row r="18" spans="1:15" s="4" customFormat="1" ht="30" customHeight="1">
      <c r="A18" s="2">
        <v>4</v>
      </c>
      <c r="B18" s="24" t="s">
        <v>87</v>
      </c>
      <c r="C18" s="25"/>
      <c r="D18" s="15" t="s">
        <v>27</v>
      </c>
      <c r="E18" s="17">
        <f>2025-MID([1]Sheet1!A4,7,4)</f>
        <v>32</v>
      </c>
      <c r="F18" s="18" t="str">
        <f>REPLACE([1]Sheet1!A4,7,8,"********")</f>
        <v>232326********2036</v>
      </c>
      <c r="G18" s="19"/>
      <c r="H18" s="20"/>
      <c r="I18" s="18"/>
      <c r="J18" s="19"/>
      <c r="K18" s="20"/>
      <c r="L18" s="21" t="s">
        <v>57</v>
      </c>
      <c r="M18" s="21"/>
      <c r="N18" s="10" t="s">
        <v>28</v>
      </c>
      <c r="O18" s="9">
        <v>12000</v>
      </c>
    </row>
    <row r="19" spans="1:15" s="4" customFormat="1" ht="30" customHeight="1">
      <c r="A19" s="2">
        <v>5</v>
      </c>
      <c r="B19" s="24" t="s">
        <v>88</v>
      </c>
      <c r="C19" s="25"/>
      <c r="D19" s="14" t="s">
        <v>27</v>
      </c>
      <c r="E19" s="17">
        <f>2025-MID([1]Sheet1!A5,7,4)</f>
        <v>24</v>
      </c>
      <c r="F19" s="18" t="str">
        <f>REPLACE([1]Sheet1!A5,7,8,"********")</f>
        <v>152326********4572</v>
      </c>
      <c r="G19" s="19"/>
      <c r="H19" s="20"/>
      <c r="I19" s="18"/>
      <c r="J19" s="19"/>
      <c r="K19" s="20"/>
      <c r="L19" s="21" t="s">
        <v>57</v>
      </c>
      <c r="M19" s="21"/>
      <c r="N19" s="10" t="s">
        <v>32</v>
      </c>
      <c r="O19" s="9">
        <v>12000</v>
      </c>
    </row>
    <row r="20" spans="1:15" s="4" customFormat="1" ht="30" customHeight="1">
      <c r="A20" s="2">
        <v>6</v>
      </c>
      <c r="B20" s="24" t="s">
        <v>89</v>
      </c>
      <c r="C20" s="25"/>
      <c r="D20" s="10" t="s">
        <v>27</v>
      </c>
      <c r="E20" s="17">
        <f>2025-MID([1]Sheet1!A6,7,4)</f>
        <v>24</v>
      </c>
      <c r="F20" s="18" t="str">
        <f>REPLACE([1]Sheet1!A6,7,8,"********")</f>
        <v>140603********4331</v>
      </c>
      <c r="G20" s="19"/>
      <c r="H20" s="20"/>
      <c r="I20" s="18"/>
      <c r="J20" s="19"/>
      <c r="K20" s="20"/>
      <c r="L20" s="21" t="s">
        <v>57</v>
      </c>
      <c r="M20" s="21"/>
      <c r="N20" s="10" t="s">
        <v>28</v>
      </c>
      <c r="O20" s="9">
        <v>12000</v>
      </c>
    </row>
    <row r="21" spans="1:15" s="4" customFormat="1" ht="30" customHeight="1">
      <c r="A21" s="2">
        <v>7</v>
      </c>
      <c r="B21" s="24" t="s">
        <v>90</v>
      </c>
      <c r="C21" s="25"/>
      <c r="D21" s="13" t="s">
        <v>27</v>
      </c>
      <c r="E21" s="17">
        <f>2025-MID([1]Sheet1!A7,7,4)</f>
        <v>34</v>
      </c>
      <c r="F21" s="18" t="str">
        <f>REPLACE([1]Sheet1!A7,7,8,"********")</f>
        <v>150207********2313</v>
      </c>
      <c r="G21" s="19"/>
      <c r="H21" s="20"/>
      <c r="I21" s="18"/>
      <c r="J21" s="19"/>
      <c r="K21" s="20"/>
      <c r="L21" s="21" t="s">
        <v>57</v>
      </c>
      <c r="M21" s="21"/>
      <c r="N21" s="10" t="s">
        <v>32</v>
      </c>
      <c r="O21" s="9">
        <v>12000</v>
      </c>
    </row>
    <row r="22" spans="1:15" s="4" customFormat="1" ht="30" customHeight="1">
      <c r="A22" s="2">
        <v>8</v>
      </c>
      <c r="B22" s="24" t="s">
        <v>91</v>
      </c>
      <c r="C22" s="25"/>
      <c r="D22" s="15" t="s">
        <v>27</v>
      </c>
      <c r="E22" s="17">
        <f>2025-MID([1]Sheet1!A8,7,4)</f>
        <v>40</v>
      </c>
      <c r="F22" s="18" t="str">
        <f>REPLACE([1]Sheet1!A8,7,8,"********")</f>
        <v>152632********0310</v>
      </c>
      <c r="G22" s="19"/>
      <c r="H22" s="20"/>
      <c r="I22" s="18"/>
      <c r="J22" s="19"/>
      <c r="K22" s="20"/>
      <c r="L22" s="21" t="s">
        <v>57</v>
      </c>
      <c r="M22" s="21"/>
      <c r="N22" s="10" t="s">
        <v>28</v>
      </c>
      <c r="O22" s="9">
        <v>12000</v>
      </c>
    </row>
    <row r="23" spans="1:15" s="4" customFormat="1" ht="30" customHeight="1">
      <c r="A23" s="2">
        <v>9</v>
      </c>
      <c r="B23" s="24" t="s">
        <v>92</v>
      </c>
      <c r="C23" s="25"/>
      <c r="D23" s="15" t="s">
        <v>27</v>
      </c>
      <c r="E23" s="17">
        <f>2025-MID([1]Sheet1!A9,7,4)</f>
        <v>35</v>
      </c>
      <c r="F23" s="18" t="str">
        <f>REPLACE([1]Sheet1!A9,7,8,"********")</f>
        <v>150203********4813</v>
      </c>
      <c r="G23" s="19"/>
      <c r="H23" s="20"/>
      <c r="I23" s="18"/>
      <c r="J23" s="19"/>
      <c r="K23" s="20"/>
      <c r="L23" s="21" t="s">
        <v>82</v>
      </c>
      <c r="M23" s="21"/>
      <c r="N23" s="10" t="s">
        <v>28</v>
      </c>
      <c r="O23" s="9">
        <v>12000</v>
      </c>
    </row>
    <row r="24" spans="1:15" s="4" customFormat="1" ht="30" customHeight="1">
      <c r="A24" s="2">
        <v>10</v>
      </c>
      <c r="B24" s="24" t="s">
        <v>93</v>
      </c>
      <c r="C24" s="25"/>
      <c r="D24" s="14" t="s">
        <v>29</v>
      </c>
      <c r="E24" s="17">
        <f>2025-MID([1]Sheet1!A10,7,4)</f>
        <v>26</v>
      </c>
      <c r="F24" s="18" t="str">
        <f>REPLACE([1]Sheet1!A10,7,8,"********")</f>
        <v>150223********1228</v>
      </c>
      <c r="G24" s="19"/>
      <c r="H24" s="20"/>
      <c r="I24" s="18"/>
      <c r="J24" s="19"/>
      <c r="K24" s="20"/>
      <c r="L24" s="21" t="s">
        <v>83</v>
      </c>
      <c r="M24" s="21"/>
      <c r="N24" s="10" t="s">
        <v>32</v>
      </c>
      <c r="O24" s="9">
        <v>12000</v>
      </c>
    </row>
    <row r="25" spans="1:15" s="4" customFormat="1" ht="30" customHeight="1">
      <c r="A25" s="2">
        <v>11</v>
      </c>
      <c r="B25" s="24" t="s">
        <v>94</v>
      </c>
      <c r="C25" s="25"/>
      <c r="D25" s="15" t="s">
        <v>27</v>
      </c>
      <c r="E25" s="17">
        <f>2025-MID([1]Sheet1!A11,7,4)</f>
        <v>24</v>
      </c>
      <c r="F25" s="18" t="str">
        <f>REPLACE([1]Sheet1!A11,7,8,"********")</f>
        <v>152327********1114</v>
      </c>
      <c r="G25" s="19"/>
      <c r="H25" s="20"/>
      <c r="I25" s="18"/>
      <c r="J25" s="19"/>
      <c r="K25" s="20"/>
      <c r="L25" s="21" t="s">
        <v>57</v>
      </c>
      <c r="M25" s="21"/>
      <c r="N25" s="10" t="s">
        <v>28</v>
      </c>
      <c r="O25" s="9">
        <v>12000</v>
      </c>
    </row>
    <row r="26" spans="1:15" s="4" customFormat="1" ht="30" customHeight="1">
      <c r="A26" s="2">
        <v>12</v>
      </c>
      <c r="B26" s="24" t="s">
        <v>95</v>
      </c>
      <c r="C26" s="25"/>
      <c r="D26" s="10" t="s">
        <v>27</v>
      </c>
      <c r="E26" s="17">
        <f>2025-MID([1]Sheet1!A12,7,4)</f>
        <v>26</v>
      </c>
      <c r="F26" s="18" t="str">
        <f>REPLACE([1]Sheet1!A12,7,8,"********")</f>
        <v>150206********0030</v>
      </c>
      <c r="G26" s="19"/>
      <c r="H26" s="20"/>
      <c r="I26" s="18"/>
      <c r="J26" s="19"/>
      <c r="K26" s="20"/>
      <c r="L26" s="21" t="s">
        <v>57</v>
      </c>
      <c r="M26" s="21"/>
      <c r="N26" s="10" t="s">
        <v>28</v>
      </c>
      <c r="O26" s="9">
        <v>12000</v>
      </c>
    </row>
    <row r="27" spans="1:15" s="4" customFormat="1" ht="30" customHeight="1">
      <c r="A27" s="2">
        <v>13</v>
      </c>
      <c r="B27" s="24" t="s">
        <v>96</v>
      </c>
      <c r="C27" s="25"/>
      <c r="D27" s="10" t="s">
        <v>27</v>
      </c>
      <c r="E27" s="17">
        <f>2025-MID([1]Sheet1!A13,7,4)</f>
        <v>34</v>
      </c>
      <c r="F27" s="18" t="str">
        <f>REPLACE([1]Sheet1!A13,7,8,"********")</f>
        <v>150223********4610</v>
      </c>
      <c r="G27" s="19"/>
      <c r="H27" s="20"/>
      <c r="I27" s="18"/>
      <c r="J27" s="19"/>
      <c r="K27" s="20"/>
      <c r="L27" s="22" t="s">
        <v>34</v>
      </c>
      <c r="M27" s="23"/>
      <c r="N27" s="10" t="s">
        <v>28</v>
      </c>
      <c r="O27" s="9">
        <v>12000</v>
      </c>
    </row>
    <row r="28" spans="1:15" s="4" customFormat="1" ht="30" customHeight="1">
      <c r="A28" s="2">
        <v>14</v>
      </c>
      <c r="B28" s="24" t="s">
        <v>97</v>
      </c>
      <c r="C28" s="25"/>
      <c r="D28" s="15" t="s">
        <v>27</v>
      </c>
      <c r="E28" s="17">
        <f>2025-MID([1]Sheet1!A14,7,4)</f>
        <v>24</v>
      </c>
      <c r="F28" s="18" t="str">
        <f>REPLACE([1]Sheet1!A14,7,8,"********")</f>
        <v>140603********0010</v>
      </c>
      <c r="G28" s="19"/>
      <c r="H28" s="20"/>
      <c r="I28" s="18"/>
      <c r="J28" s="19"/>
      <c r="K28" s="20"/>
      <c r="L28" s="21" t="s">
        <v>57</v>
      </c>
      <c r="M28" s="21"/>
      <c r="N28" s="10" t="s">
        <v>28</v>
      </c>
      <c r="O28" s="9">
        <v>12000</v>
      </c>
    </row>
    <row r="29" spans="1:15" s="4" customFormat="1" ht="30" customHeight="1">
      <c r="A29" s="2">
        <v>15</v>
      </c>
      <c r="B29" s="24" t="s">
        <v>98</v>
      </c>
      <c r="C29" s="25"/>
      <c r="D29" s="14" t="s">
        <v>29</v>
      </c>
      <c r="E29" s="17">
        <f>2025-MID([1]Sheet1!A15,7,4)</f>
        <v>24</v>
      </c>
      <c r="F29" s="18" t="str">
        <f>REPLACE([1]Sheet1!A15,7,8,"********")</f>
        <v>150206********0028</v>
      </c>
      <c r="G29" s="19"/>
      <c r="H29" s="20"/>
      <c r="I29" s="18"/>
      <c r="J29" s="19"/>
      <c r="K29" s="20"/>
      <c r="L29" s="21" t="s">
        <v>57</v>
      </c>
      <c r="M29" s="21"/>
      <c r="N29" s="10" t="s">
        <v>28</v>
      </c>
      <c r="O29" s="9">
        <v>12000</v>
      </c>
    </row>
    <row r="30" spans="1:15" s="4" customFormat="1" ht="30" customHeight="1">
      <c r="A30" s="2">
        <v>16</v>
      </c>
      <c r="B30" s="24" t="s">
        <v>99</v>
      </c>
      <c r="C30" s="25"/>
      <c r="D30" s="10" t="s">
        <v>27</v>
      </c>
      <c r="E30" s="17">
        <f>2025-MID([1]Sheet1!A16,7,4)</f>
        <v>30</v>
      </c>
      <c r="F30" s="18" t="str">
        <f>REPLACE([1]Sheet1!A16,7,8,"********")</f>
        <v>140203********6813</v>
      </c>
      <c r="G30" s="19"/>
      <c r="H30" s="20"/>
      <c r="I30" s="18"/>
      <c r="J30" s="19"/>
      <c r="K30" s="20"/>
      <c r="L30" s="21" t="s">
        <v>57</v>
      </c>
      <c r="M30" s="21"/>
      <c r="N30" s="10" t="s">
        <v>28</v>
      </c>
      <c r="O30" s="9">
        <v>12000</v>
      </c>
    </row>
    <row r="31" spans="1:15" s="4" customFormat="1" ht="30" customHeight="1">
      <c r="A31" s="2">
        <v>17</v>
      </c>
      <c r="B31" s="24" t="s">
        <v>100</v>
      </c>
      <c r="C31" s="25"/>
      <c r="D31" s="10" t="s">
        <v>27</v>
      </c>
      <c r="E31" s="17">
        <f>2025-MID([1]Sheet1!A17,7,4)</f>
        <v>27</v>
      </c>
      <c r="F31" s="18" t="str">
        <f>REPLACE([1]Sheet1!A17,7,8,"********")</f>
        <v>150824********4833</v>
      </c>
      <c r="G31" s="19"/>
      <c r="H31" s="20"/>
      <c r="I31" s="18"/>
      <c r="J31" s="19"/>
      <c r="K31" s="20"/>
      <c r="L31" s="21" t="s">
        <v>57</v>
      </c>
      <c r="M31" s="21"/>
      <c r="N31" s="10" t="s">
        <v>28</v>
      </c>
      <c r="O31" s="9">
        <v>12000</v>
      </c>
    </row>
    <row r="32" spans="1:15" s="4" customFormat="1" ht="30" customHeight="1">
      <c r="A32" s="2">
        <v>18</v>
      </c>
      <c r="B32" s="24" t="s">
        <v>101</v>
      </c>
      <c r="C32" s="25"/>
      <c r="D32" s="10" t="s">
        <v>27</v>
      </c>
      <c r="E32" s="17">
        <f>2025-MID([1]Sheet1!A18,7,4)</f>
        <v>25</v>
      </c>
      <c r="F32" s="18" t="str">
        <f>REPLACE([1]Sheet1!A18,7,8,"********")</f>
        <v>150206********0016</v>
      </c>
      <c r="G32" s="19"/>
      <c r="H32" s="20"/>
      <c r="I32" s="18"/>
      <c r="J32" s="19"/>
      <c r="K32" s="20"/>
      <c r="L32" s="22" t="s">
        <v>54</v>
      </c>
      <c r="M32" s="23"/>
      <c r="N32" s="10" t="s">
        <v>28</v>
      </c>
      <c r="O32" s="9">
        <v>12000</v>
      </c>
    </row>
    <row r="33" spans="1:15" s="4" customFormat="1" ht="30" customHeight="1">
      <c r="A33" s="2">
        <v>19</v>
      </c>
      <c r="B33" s="24" t="s">
        <v>102</v>
      </c>
      <c r="C33" s="25"/>
      <c r="D33" s="15" t="s">
        <v>27</v>
      </c>
      <c r="E33" s="17">
        <f>2025-MID([1]Sheet1!A19,7,4)</f>
        <v>34</v>
      </c>
      <c r="F33" s="18" t="str">
        <f>REPLACE([1]Sheet1!A19,7,8,"********")</f>
        <v>150222********5616</v>
      </c>
      <c r="G33" s="19"/>
      <c r="H33" s="20"/>
      <c r="I33" s="18"/>
      <c r="J33" s="19"/>
      <c r="K33" s="20"/>
      <c r="L33" s="21" t="s">
        <v>57</v>
      </c>
      <c r="M33" s="21"/>
      <c r="N33" s="10" t="s">
        <v>32</v>
      </c>
      <c r="O33" s="9">
        <v>12000</v>
      </c>
    </row>
    <row r="34" spans="1:15" s="4" customFormat="1" ht="30" customHeight="1">
      <c r="A34" s="2">
        <v>20</v>
      </c>
      <c r="B34" s="24" t="s">
        <v>103</v>
      </c>
      <c r="C34" s="25"/>
      <c r="D34" s="15" t="s">
        <v>27</v>
      </c>
      <c r="E34" s="17">
        <f>2025-MID([1]Sheet1!A20,7,4)</f>
        <v>29</v>
      </c>
      <c r="F34" s="18" t="str">
        <f>REPLACE([1]Sheet1!A20,7,8,"********")</f>
        <v>152626********0615</v>
      </c>
      <c r="G34" s="19"/>
      <c r="H34" s="20"/>
      <c r="I34" s="18"/>
      <c r="J34" s="19"/>
      <c r="K34" s="20"/>
      <c r="L34" s="22" t="s">
        <v>84</v>
      </c>
      <c r="M34" s="23"/>
      <c r="N34" s="10" t="s">
        <v>28</v>
      </c>
      <c r="O34" s="9">
        <v>12000</v>
      </c>
    </row>
    <row r="35" spans="1:15" s="4" customFormat="1" ht="30" customHeight="1">
      <c r="A35" s="2">
        <v>21</v>
      </c>
      <c r="B35" s="24" t="s">
        <v>104</v>
      </c>
      <c r="C35" s="25"/>
      <c r="D35" s="15" t="s">
        <v>27</v>
      </c>
      <c r="E35" s="17">
        <f>2025-MID([1]Sheet1!A21,7,4)</f>
        <v>44</v>
      </c>
      <c r="F35" s="18" t="str">
        <f>REPLACE([1]Sheet1!A21,7,8,"********")</f>
        <v>132524********1314</v>
      </c>
      <c r="G35" s="19"/>
      <c r="H35" s="20"/>
      <c r="I35" s="18"/>
      <c r="J35" s="19"/>
      <c r="K35" s="20"/>
      <c r="L35" s="22" t="s">
        <v>55</v>
      </c>
      <c r="M35" s="23"/>
      <c r="N35" s="10" t="s">
        <v>28</v>
      </c>
      <c r="O35" s="9">
        <v>12000</v>
      </c>
    </row>
    <row r="36" spans="1:15" s="4" customFormat="1" ht="30" customHeight="1">
      <c r="A36" s="2">
        <v>22</v>
      </c>
      <c r="B36" s="24" t="s">
        <v>105</v>
      </c>
      <c r="C36" s="25"/>
      <c r="D36" s="10" t="s">
        <v>27</v>
      </c>
      <c r="E36" s="17">
        <f>2025-MID([1]Sheet1!A22,7,4)</f>
        <v>37</v>
      </c>
      <c r="F36" s="18" t="str">
        <f>REPLACE([1]Sheet1!A22,7,8,"********")</f>
        <v>150206********0076</v>
      </c>
      <c r="G36" s="19"/>
      <c r="H36" s="20"/>
      <c r="I36" s="18"/>
      <c r="J36" s="19"/>
      <c r="K36" s="20"/>
      <c r="L36" s="21" t="s">
        <v>57</v>
      </c>
      <c r="M36" s="21"/>
      <c r="N36" s="10" t="s">
        <v>32</v>
      </c>
      <c r="O36" s="9">
        <v>12000</v>
      </c>
    </row>
    <row r="37" spans="1:15" s="4" customFormat="1" ht="30" customHeight="1">
      <c r="A37" s="2">
        <v>23</v>
      </c>
      <c r="B37" s="24" t="s">
        <v>106</v>
      </c>
      <c r="C37" s="25"/>
      <c r="D37" s="10" t="s">
        <v>27</v>
      </c>
      <c r="E37" s="17">
        <f>2025-MID([1]Sheet1!A23,7,4)</f>
        <v>35</v>
      </c>
      <c r="F37" s="18" t="str">
        <f>REPLACE([1]Sheet1!A23,7,8,"********")</f>
        <v>130823********7538</v>
      </c>
      <c r="G37" s="19"/>
      <c r="H37" s="20"/>
      <c r="I37" s="18"/>
      <c r="J37" s="19"/>
      <c r="K37" s="20"/>
      <c r="L37" s="21" t="s">
        <v>57</v>
      </c>
      <c r="M37" s="21"/>
      <c r="N37" s="10" t="s">
        <v>28</v>
      </c>
      <c r="O37" s="9">
        <v>12000</v>
      </c>
    </row>
    <row r="38" spans="1:15" s="4" customFormat="1" ht="30" customHeight="1">
      <c r="A38" s="2">
        <v>24</v>
      </c>
      <c r="B38" s="24" t="s">
        <v>107</v>
      </c>
      <c r="C38" s="25"/>
      <c r="D38" s="13" t="s">
        <v>27</v>
      </c>
      <c r="E38" s="17">
        <f>2025-MID([1]Sheet1!A24,7,4)</f>
        <v>30</v>
      </c>
      <c r="F38" s="18" t="str">
        <f>REPLACE([1]Sheet1!A24,7,8,"********")</f>
        <v>152327********0513</v>
      </c>
      <c r="G38" s="19"/>
      <c r="H38" s="20"/>
      <c r="I38" s="18"/>
      <c r="J38" s="19"/>
      <c r="K38" s="20"/>
      <c r="L38" s="22" t="s">
        <v>56</v>
      </c>
      <c r="M38" s="23"/>
      <c r="N38" s="10" t="s">
        <v>28</v>
      </c>
      <c r="O38" s="9">
        <v>12000</v>
      </c>
    </row>
    <row r="39" spans="1:15" s="4" customFormat="1" ht="30" customHeight="1">
      <c r="A39" s="2">
        <v>25</v>
      </c>
      <c r="B39" s="24" t="s">
        <v>108</v>
      </c>
      <c r="C39" s="25"/>
      <c r="D39" s="15" t="s">
        <v>27</v>
      </c>
      <c r="E39" s="17">
        <f>2025-MID([1]Sheet1!A25,7,4)</f>
        <v>37</v>
      </c>
      <c r="F39" s="18" t="str">
        <f>REPLACE([1]Sheet1!A25,7,8,"********")</f>
        <v>150206********0031</v>
      </c>
      <c r="G39" s="19"/>
      <c r="H39" s="20"/>
      <c r="I39" s="18"/>
      <c r="J39" s="19"/>
      <c r="K39" s="20"/>
      <c r="L39" s="21" t="s">
        <v>57</v>
      </c>
      <c r="M39" s="21"/>
      <c r="N39" s="10" t="s">
        <v>28</v>
      </c>
      <c r="O39" s="9">
        <v>12000</v>
      </c>
    </row>
    <row r="40" spans="1:15" s="4" customFormat="1" ht="30" customHeight="1">
      <c r="A40" s="2">
        <v>26</v>
      </c>
      <c r="B40" s="24" t="s">
        <v>109</v>
      </c>
      <c r="C40" s="25"/>
      <c r="D40" s="15" t="s">
        <v>27</v>
      </c>
      <c r="E40" s="17">
        <f>2025-MID([1]Sheet1!A26,7,4)</f>
        <v>28</v>
      </c>
      <c r="F40" s="18" t="str">
        <f>REPLACE([1]Sheet1!A26,7,8,"********")</f>
        <v>152628********7213</v>
      </c>
      <c r="G40" s="19"/>
      <c r="H40" s="20"/>
      <c r="I40" s="18"/>
      <c r="J40" s="19"/>
      <c r="K40" s="20"/>
      <c r="L40" s="21" t="s">
        <v>57</v>
      </c>
      <c r="M40" s="21"/>
      <c r="N40" s="10" t="s">
        <v>32</v>
      </c>
      <c r="O40" s="9">
        <v>12000</v>
      </c>
    </row>
    <row r="41" spans="1:15" s="4" customFormat="1" ht="30" customHeight="1">
      <c r="A41" s="2">
        <v>27</v>
      </c>
      <c r="B41" s="24" t="s">
        <v>110</v>
      </c>
      <c r="C41" s="25"/>
      <c r="D41" s="10" t="s">
        <v>27</v>
      </c>
      <c r="E41" s="17">
        <f>2025-MID([1]Sheet1!A27,7,4)</f>
        <v>29</v>
      </c>
      <c r="F41" s="18" t="str">
        <f>REPLACE([1]Sheet1!A27,7,8,"********")</f>
        <v>152628********6472</v>
      </c>
      <c r="G41" s="19"/>
      <c r="H41" s="20"/>
      <c r="I41" s="18"/>
      <c r="J41" s="19"/>
      <c r="K41" s="20"/>
      <c r="L41" s="22" t="s">
        <v>35</v>
      </c>
      <c r="M41" s="23"/>
      <c r="N41" s="10" t="s">
        <v>28</v>
      </c>
      <c r="O41" s="9">
        <v>12000</v>
      </c>
    </row>
    <row r="42" spans="1:15" s="4" customFormat="1" ht="30" customHeight="1">
      <c r="A42" s="2">
        <v>28</v>
      </c>
      <c r="B42" s="24" t="s">
        <v>111</v>
      </c>
      <c r="C42" s="25"/>
      <c r="D42" s="10" t="s">
        <v>27</v>
      </c>
      <c r="E42" s="17">
        <f>2025-MID([1]Sheet1!A28,7,4)</f>
        <v>23</v>
      </c>
      <c r="F42" s="18" t="str">
        <f>REPLACE([1]Sheet1!A28,7,8,"********")</f>
        <v>150223********0319</v>
      </c>
      <c r="G42" s="19"/>
      <c r="H42" s="20"/>
      <c r="I42" s="18"/>
      <c r="J42" s="19"/>
      <c r="K42" s="20"/>
      <c r="L42" s="21" t="s">
        <v>57</v>
      </c>
      <c r="M42" s="21"/>
      <c r="N42" s="10" t="s">
        <v>28</v>
      </c>
      <c r="O42" s="9">
        <v>12000</v>
      </c>
    </row>
    <row r="43" spans="1:15" s="4" customFormat="1" ht="30" customHeight="1">
      <c r="A43" s="2">
        <v>29</v>
      </c>
      <c r="B43" s="24" t="s">
        <v>112</v>
      </c>
      <c r="C43" s="25"/>
      <c r="D43" s="10" t="s">
        <v>27</v>
      </c>
      <c r="E43" s="17">
        <f>2025-MID([1]Sheet1!A29,7,4)</f>
        <v>31</v>
      </c>
      <c r="F43" s="18" t="str">
        <f>REPLACE([1]Sheet1!A29,7,8,"********")</f>
        <v>130823********3511</v>
      </c>
      <c r="G43" s="19"/>
      <c r="H43" s="20"/>
      <c r="I43" s="18"/>
      <c r="J43" s="19"/>
      <c r="K43" s="20"/>
      <c r="L43" s="21" t="s">
        <v>57</v>
      </c>
      <c r="M43" s="21"/>
      <c r="N43" s="10" t="s">
        <v>28</v>
      </c>
      <c r="O43" s="9">
        <v>12000</v>
      </c>
    </row>
    <row r="44" spans="1:15" s="4" customFormat="1" ht="30" customHeight="1">
      <c r="A44" s="2">
        <v>30</v>
      </c>
      <c r="B44" s="24" t="s">
        <v>113</v>
      </c>
      <c r="C44" s="25"/>
      <c r="D44" s="14" t="s">
        <v>27</v>
      </c>
      <c r="E44" s="17">
        <f>2025-MID([1]Sheet1!A30,7,4)</f>
        <v>26</v>
      </c>
      <c r="F44" s="18" t="str">
        <f>REPLACE([1]Sheet1!A30,7,8,"********")</f>
        <v>150206********0015</v>
      </c>
      <c r="G44" s="19"/>
      <c r="H44" s="20"/>
      <c r="I44" s="18"/>
      <c r="J44" s="19"/>
      <c r="K44" s="20"/>
      <c r="L44" s="21" t="s">
        <v>57</v>
      </c>
      <c r="M44" s="21"/>
      <c r="N44" s="10" t="s">
        <v>28</v>
      </c>
      <c r="O44" s="9">
        <v>12000</v>
      </c>
    </row>
    <row r="45" spans="1:15" s="4" customFormat="1" ht="30" customHeight="1">
      <c r="A45" s="2">
        <v>31</v>
      </c>
      <c r="B45" s="24" t="s">
        <v>114</v>
      </c>
      <c r="C45" s="25"/>
      <c r="D45" s="15" t="s">
        <v>27</v>
      </c>
      <c r="E45" s="17">
        <f>2025-MID([1]Sheet1!A31,7,4)</f>
        <v>25</v>
      </c>
      <c r="F45" s="18" t="str">
        <f>REPLACE([1]Sheet1!A31,7,8,"********")</f>
        <v>150222********4419</v>
      </c>
      <c r="G45" s="19"/>
      <c r="H45" s="20"/>
      <c r="I45" s="18"/>
      <c r="J45" s="19"/>
      <c r="K45" s="20"/>
      <c r="L45" s="21" t="s">
        <v>57</v>
      </c>
      <c r="M45" s="21"/>
      <c r="N45" s="10" t="s">
        <v>32</v>
      </c>
      <c r="O45" s="9">
        <v>12000</v>
      </c>
    </row>
    <row r="46" spans="1:15" s="4" customFormat="1" ht="30" customHeight="1">
      <c r="A46" s="2">
        <v>32</v>
      </c>
      <c r="B46" s="24" t="s">
        <v>115</v>
      </c>
      <c r="C46" s="25"/>
      <c r="D46" s="15" t="s">
        <v>27</v>
      </c>
      <c r="E46" s="17">
        <f>2025-MID([1]Sheet1!A32,7,4)</f>
        <v>25</v>
      </c>
      <c r="F46" s="18" t="str">
        <f>REPLACE([1]Sheet1!A32,7,8,"********")</f>
        <v>150203********2115</v>
      </c>
      <c r="G46" s="19"/>
      <c r="H46" s="20"/>
      <c r="I46" s="18"/>
      <c r="J46" s="19"/>
      <c r="K46" s="20"/>
      <c r="L46" s="21" t="s">
        <v>57</v>
      </c>
      <c r="M46" s="21"/>
      <c r="N46" s="10" t="s">
        <v>28</v>
      </c>
      <c r="O46" s="9">
        <v>12000</v>
      </c>
    </row>
    <row r="47" spans="1:15" s="4" customFormat="1" ht="30" customHeight="1">
      <c r="A47" s="2">
        <v>33</v>
      </c>
      <c r="B47" s="24" t="s">
        <v>116</v>
      </c>
      <c r="C47" s="25"/>
      <c r="D47" s="10" t="s">
        <v>27</v>
      </c>
      <c r="E47" s="17">
        <f>2025-MID([1]Sheet1!A33,7,4)</f>
        <v>33</v>
      </c>
      <c r="F47" s="18" t="str">
        <f>REPLACE([1]Sheet1!A33,7,8,"********")</f>
        <v>150223********1512</v>
      </c>
      <c r="G47" s="19"/>
      <c r="H47" s="20"/>
      <c r="I47" s="18"/>
      <c r="J47" s="19"/>
      <c r="K47" s="20"/>
      <c r="L47" s="22" t="s">
        <v>34</v>
      </c>
      <c r="M47" s="23"/>
      <c r="N47" s="10" t="s">
        <v>28</v>
      </c>
      <c r="O47" s="9">
        <v>12000</v>
      </c>
    </row>
    <row r="48" spans="1:15" s="4" customFormat="1" ht="30" customHeight="1">
      <c r="A48" s="2">
        <v>34</v>
      </c>
      <c r="B48" s="24" t="s">
        <v>117</v>
      </c>
      <c r="C48" s="25"/>
      <c r="D48" s="10" t="s">
        <v>27</v>
      </c>
      <c r="E48" s="17">
        <f>2025-MID([1]Sheet1!A34,7,4)</f>
        <v>27</v>
      </c>
      <c r="F48" s="18" t="str">
        <f>REPLACE([1]Sheet1!A34,7,8,"********")</f>
        <v>622727********4119</v>
      </c>
      <c r="G48" s="19"/>
      <c r="H48" s="20"/>
      <c r="I48" s="18"/>
      <c r="J48" s="19"/>
      <c r="K48" s="20"/>
      <c r="L48" s="21" t="s">
        <v>57</v>
      </c>
      <c r="M48" s="21"/>
      <c r="N48" s="10" t="s">
        <v>28</v>
      </c>
      <c r="O48" s="9">
        <v>12000</v>
      </c>
    </row>
    <row r="49" spans="1:15" s="4" customFormat="1" ht="30" customHeight="1">
      <c r="A49" s="2">
        <v>35</v>
      </c>
      <c r="B49" s="24" t="s">
        <v>118</v>
      </c>
      <c r="C49" s="25"/>
      <c r="D49" s="10" t="s">
        <v>27</v>
      </c>
      <c r="E49" s="17">
        <f>2025-MID([1]Sheet1!A35,7,4)</f>
        <v>32</v>
      </c>
      <c r="F49" s="18" t="str">
        <f>REPLACE([1]Sheet1!A35,7,8,"********")</f>
        <v>150223********0612</v>
      </c>
      <c r="G49" s="19"/>
      <c r="H49" s="20"/>
      <c r="I49" s="18"/>
      <c r="J49" s="19"/>
      <c r="K49" s="20"/>
      <c r="L49" s="21" t="s">
        <v>57</v>
      </c>
      <c r="M49" s="21"/>
      <c r="N49" s="10" t="s">
        <v>32</v>
      </c>
      <c r="O49" s="9">
        <v>12000</v>
      </c>
    </row>
    <row r="50" spans="1:15" s="4" customFormat="1" ht="30" customHeight="1">
      <c r="A50" s="2">
        <v>36</v>
      </c>
      <c r="B50" s="24" t="s">
        <v>119</v>
      </c>
      <c r="C50" s="25"/>
      <c r="D50" s="10" t="s">
        <v>27</v>
      </c>
      <c r="E50" s="17">
        <f>2025-MID([1]Sheet1!A36,7,4)</f>
        <v>27</v>
      </c>
      <c r="F50" s="18" t="str">
        <f>REPLACE([1]Sheet1!A36,7,8,"********")</f>
        <v>150125********4516</v>
      </c>
      <c r="G50" s="19"/>
      <c r="H50" s="20"/>
      <c r="I50" s="18"/>
      <c r="J50" s="19"/>
      <c r="K50" s="20"/>
      <c r="L50" s="22" t="s">
        <v>34</v>
      </c>
      <c r="M50" s="23"/>
      <c r="N50" s="10" t="s">
        <v>32</v>
      </c>
      <c r="O50" s="9">
        <v>12000</v>
      </c>
    </row>
    <row r="51" spans="1:15" s="4" customFormat="1" ht="30" customHeight="1">
      <c r="A51" s="2">
        <v>37</v>
      </c>
      <c r="B51" s="24" t="s">
        <v>120</v>
      </c>
      <c r="C51" s="25"/>
      <c r="D51" s="10" t="s">
        <v>27</v>
      </c>
      <c r="E51" s="17">
        <f>2025-MID([1]Sheet1!A37,7,4)</f>
        <v>33</v>
      </c>
      <c r="F51" s="18" t="str">
        <f>REPLACE([1]Sheet1!A37,7,8,"********")</f>
        <v>150222********5034</v>
      </c>
      <c r="G51" s="19"/>
      <c r="H51" s="20"/>
      <c r="I51" s="18"/>
      <c r="J51" s="19"/>
      <c r="K51" s="20"/>
      <c r="L51" s="21" t="s">
        <v>57</v>
      </c>
      <c r="M51" s="21"/>
      <c r="N51" s="10" t="s">
        <v>28</v>
      </c>
      <c r="O51" s="9">
        <v>12000</v>
      </c>
    </row>
    <row r="52" spans="1:15" s="4" customFormat="1" ht="30" customHeight="1">
      <c r="A52" s="2">
        <v>38</v>
      </c>
      <c r="B52" s="24" t="s">
        <v>121</v>
      </c>
      <c r="C52" s="25"/>
      <c r="D52" s="15" t="s">
        <v>27</v>
      </c>
      <c r="E52" s="17">
        <f>2025-MID([1]Sheet1!A38,7,4)</f>
        <v>41</v>
      </c>
      <c r="F52" s="18" t="str">
        <f>REPLACE([1]Sheet1!A38,7,8,"********")</f>
        <v>150223********4613</v>
      </c>
      <c r="G52" s="19"/>
      <c r="H52" s="20"/>
      <c r="I52" s="18"/>
      <c r="J52" s="19"/>
      <c r="K52" s="20"/>
      <c r="L52" s="21" t="s">
        <v>57</v>
      </c>
      <c r="M52" s="21"/>
      <c r="N52" s="10" t="s">
        <v>28</v>
      </c>
      <c r="O52" s="9">
        <v>12000</v>
      </c>
    </row>
    <row r="53" spans="1:15" s="4" customFormat="1" ht="30" customHeight="1">
      <c r="A53" s="2">
        <v>39</v>
      </c>
      <c r="B53" s="24" t="s">
        <v>122</v>
      </c>
      <c r="C53" s="25"/>
      <c r="D53" s="13" t="s">
        <v>27</v>
      </c>
      <c r="E53" s="17">
        <f>2025-MID([1]Sheet1!A39,7,4)</f>
        <v>24</v>
      </c>
      <c r="F53" s="18" t="str">
        <f>REPLACE([1]Sheet1!A39,7,8,"********")</f>
        <v>150206********0017</v>
      </c>
      <c r="G53" s="19"/>
      <c r="H53" s="20"/>
      <c r="I53" s="18"/>
      <c r="J53" s="19"/>
      <c r="K53" s="20"/>
      <c r="L53" s="21" t="s">
        <v>57</v>
      </c>
      <c r="M53" s="21"/>
      <c r="N53" s="10" t="s">
        <v>28</v>
      </c>
      <c r="O53" s="9">
        <v>12000</v>
      </c>
    </row>
    <row r="54" spans="1:15" s="4" customFormat="1" ht="30" customHeight="1">
      <c r="A54" s="2">
        <v>40</v>
      </c>
      <c r="B54" s="24" t="s">
        <v>123</v>
      </c>
      <c r="C54" s="25"/>
      <c r="D54" s="15" t="s">
        <v>29</v>
      </c>
      <c r="E54" s="17">
        <f>2025-MID([1]Sheet1!A40,7,4)</f>
        <v>30</v>
      </c>
      <c r="F54" s="18" t="str">
        <f>REPLACE([1]Sheet1!A40,7,8,"********")</f>
        <v>130726********0425</v>
      </c>
      <c r="G54" s="19"/>
      <c r="H54" s="20"/>
      <c r="I54" s="18"/>
      <c r="J54" s="19"/>
      <c r="K54" s="20"/>
      <c r="L54" s="21" t="s">
        <v>57</v>
      </c>
      <c r="M54" s="21"/>
      <c r="N54" s="10" t="s">
        <v>32</v>
      </c>
      <c r="O54" s="9">
        <v>12000</v>
      </c>
    </row>
    <row r="55" spans="1:15" s="4" customFormat="1" ht="30" customHeight="1">
      <c r="A55" s="2">
        <v>41</v>
      </c>
      <c r="B55" s="24" t="s">
        <v>124</v>
      </c>
      <c r="C55" s="25"/>
      <c r="D55" s="15" t="s">
        <v>27</v>
      </c>
      <c r="E55" s="17">
        <f>2025-MID([1]Sheet1!A41,7,4)</f>
        <v>28</v>
      </c>
      <c r="F55" s="18" t="str">
        <f>REPLACE([1]Sheet1!A41,7,8,"********")</f>
        <v>150222********5610</v>
      </c>
      <c r="G55" s="19"/>
      <c r="H55" s="20"/>
      <c r="I55" s="18"/>
      <c r="J55" s="19"/>
      <c r="K55" s="20"/>
      <c r="L55" s="21" t="s">
        <v>57</v>
      </c>
      <c r="M55" s="21"/>
      <c r="N55" s="10" t="s">
        <v>28</v>
      </c>
      <c r="O55" s="9">
        <v>12000</v>
      </c>
    </row>
    <row r="56" spans="1:15" s="4" customFormat="1" ht="30" customHeight="1">
      <c r="A56" s="2">
        <v>42</v>
      </c>
      <c r="B56" s="24" t="s">
        <v>125</v>
      </c>
      <c r="C56" s="25"/>
      <c r="D56" s="10" t="s">
        <v>27</v>
      </c>
      <c r="E56" s="17">
        <f>2025-MID([1]Sheet1!A42,7,4)</f>
        <v>33</v>
      </c>
      <c r="F56" s="18" t="str">
        <f>REPLACE([1]Sheet1!A42,7,8,"********")</f>
        <v>150206********0030</v>
      </c>
      <c r="G56" s="19"/>
      <c r="H56" s="20"/>
      <c r="I56" s="18"/>
      <c r="J56" s="19"/>
      <c r="K56" s="20"/>
      <c r="L56" s="22" t="s">
        <v>58</v>
      </c>
      <c r="M56" s="23"/>
      <c r="N56" s="10" t="s">
        <v>28</v>
      </c>
      <c r="O56" s="9">
        <v>12000</v>
      </c>
    </row>
    <row r="57" spans="1:15" s="4" customFormat="1" ht="30" customHeight="1">
      <c r="A57" s="2">
        <v>43</v>
      </c>
      <c r="B57" s="24" t="s">
        <v>126</v>
      </c>
      <c r="C57" s="25"/>
      <c r="D57" s="14" t="s">
        <v>27</v>
      </c>
      <c r="E57" s="17">
        <f>2025-MID([1]Sheet1!A43,7,4)</f>
        <v>24</v>
      </c>
      <c r="F57" s="18" t="str">
        <f>REPLACE([1]Sheet1!A43,7,8,"********")</f>
        <v>152634********4817</v>
      </c>
      <c r="G57" s="19"/>
      <c r="H57" s="20"/>
      <c r="I57" s="18"/>
      <c r="J57" s="19"/>
      <c r="K57" s="20"/>
      <c r="L57" s="22" t="s">
        <v>34</v>
      </c>
      <c r="M57" s="23"/>
      <c r="N57" s="10" t="s">
        <v>28</v>
      </c>
      <c r="O57" s="9">
        <v>12000</v>
      </c>
    </row>
    <row r="58" spans="1:15" s="4" customFormat="1" ht="30" customHeight="1">
      <c r="A58" s="2">
        <v>44</v>
      </c>
      <c r="B58" s="24" t="s">
        <v>127</v>
      </c>
      <c r="C58" s="25"/>
      <c r="D58" s="10" t="s">
        <v>27</v>
      </c>
      <c r="E58" s="17">
        <f>2025-MID([1]Sheet1!A44,7,4)</f>
        <v>30</v>
      </c>
      <c r="F58" s="18" t="str">
        <f>REPLACE([1]Sheet1!A44,7,8,"********")</f>
        <v>150125********4516</v>
      </c>
      <c r="G58" s="19"/>
      <c r="H58" s="20"/>
      <c r="I58" s="18"/>
      <c r="J58" s="19"/>
      <c r="K58" s="20"/>
      <c r="L58" s="21" t="s">
        <v>57</v>
      </c>
      <c r="M58" s="21"/>
      <c r="N58" s="10" t="s">
        <v>28</v>
      </c>
      <c r="O58" s="9">
        <v>12000</v>
      </c>
    </row>
    <row r="59" spans="1:15" s="4" customFormat="1" ht="30" customHeight="1">
      <c r="A59" s="2">
        <v>45</v>
      </c>
      <c r="B59" s="24" t="s">
        <v>128</v>
      </c>
      <c r="C59" s="25"/>
      <c r="D59" s="15" t="s">
        <v>27</v>
      </c>
      <c r="E59" s="17">
        <f>2025-MID([1]Sheet1!A45,7,4)</f>
        <v>39</v>
      </c>
      <c r="F59" s="18" t="str">
        <f>REPLACE([1]Sheet1!A45,7,8,"********")</f>
        <v>140622********331X</v>
      </c>
      <c r="G59" s="19"/>
      <c r="H59" s="20"/>
      <c r="I59" s="18"/>
      <c r="J59" s="19"/>
      <c r="K59" s="20"/>
      <c r="L59" s="21" t="s">
        <v>57</v>
      </c>
      <c r="M59" s="21"/>
      <c r="N59" s="10" t="s">
        <v>32</v>
      </c>
      <c r="O59" s="9">
        <v>12000</v>
      </c>
    </row>
    <row r="60" spans="1:15" s="4" customFormat="1" ht="30" customHeight="1">
      <c r="A60" s="2">
        <v>46</v>
      </c>
      <c r="B60" s="24" t="s">
        <v>129</v>
      </c>
      <c r="C60" s="25"/>
      <c r="D60" s="10" t="s">
        <v>27</v>
      </c>
      <c r="E60" s="17">
        <f>2025-MID([1]Sheet1!A46,7,4)</f>
        <v>30</v>
      </c>
      <c r="F60" s="18" t="str">
        <f>REPLACE([1]Sheet1!A46,7,8,"********")</f>
        <v>130823********3512</v>
      </c>
      <c r="G60" s="19"/>
      <c r="H60" s="20"/>
      <c r="I60" s="18"/>
      <c r="J60" s="19"/>
      <c r="K60" s="20"/>
      <c r="L60" s="21" t="s">
        <v>57</v>
      </c>
      <c r="M60" s="21"/>
      <c r="N60" s="10" t="s">
        <v>28</v>
      </c>
      <c r="O60" s="9">
        <v>12000</v>
      </c>
    </row>
    <row r="61" spans="1:15" s="4" customFormat="1" ht="30" customHeight="1">
      <c r="A61" s="2">
        <v>47</v>
      </c>
      <c r="B61" s="24" t="s">
        <v>130</v>
      </c>
      <c r="C61" s="25"/>
      <c r="D61" s="10" t="s">
        <v>27</v>
      </c>
      <c r="E61" s="17">
        <f>2025-MID([1]Sheet1!A47,7,4)</f>
        <v>40</v>
      </c>
      <c r="F61" s="18" t="str">
        <f>REPLACE([1]Sheet1!A47,7,8,"********")</f>
        <v>150223********3614</v>
      </c>
      <c r="G61" s="19"/>
      <c r="H61" s="20"/>
      <c r="I61" s="18"/>
      <c r="J61" s="19"/>
      <c r="K61" s="20"/>
      <c r="L61" s="21" t="s">
        <v>57</v>
      </c>
      <c r="M61" s="21"/>
      <c r="N61" s="10" t="s">
        <v>32</v>
      </c>
      <c r="O61" s="9">
        <v>12000</v>
      </c>
    </row>
    <row r="62" spans="1:15" s="4" customFormat="1" ht="30" customHeight="1">
      <c r="A62" s="2">
        <v>48</v>
      </c>
      <c r="B62" s="24" t="s">
        <v>131</v>
      </c>
      <c r="C62" s="25"/>
      <c r="D62" s="14" t="s">
        <v>27</v>
      </c>
      <c r="E62" s="17">
        <f>2025-MID([1]Sheet1!A48,7,4)</f>
        <v>24</v>
      </c>
      <c r="F62" s="18" t="str">
        <f>REPLACE([1]Sheet1!A48,7,8,"********")</f>
        <v>150123********6115</v>
      </c>
      <c r="G62" s="19"/>
      <c r="H62" s="20"/>
      <c r="I62" s="18"/>
      <c r="J62" s="19"/>
      <c r="K62" s="20"/>
      <c r="L62" s="21" t="s">
        <v>57</v>
      </c>
      <c r="M62" s="21"/>
      <c r="N62" s="10" t="s">
        <v>28</v>
      </c>
      <c r="O62" s="9">
        <v>12000</v>
      </c>
    </row>
    <row r="63" spans="1:15" s="4" customFormat="1" ht="30" customHeight="1">
      <c r="A63" s="2">
        <v>49</v>
      </c>
      <c r="B63" s="24" t="s">
        <v>132</v>
      </c>
      <c r="C63" s="25"/>
      <c r="D63" s="10" t="s">
        <v>27</v>
      </c>
      <c r="E63" s="17">
        <f>2025-MID([1]Sheet1!A49,7,4)</f>
        <v>28</v>
      </c>
      <c r="F63" s="18" t="str">
        <f>REPLACE([1]Sheet1!A49,7,8,"********")</f>
        <v>150223********0617</v>
      </c>
      <c r="G63" s="19"/>
      <c r="H63" s="20"/>
      <c r="I63" s="18"/>
      <c r="J63" s="19"/>
      <c r="K63" s="20"/>
      <c r="L63" s="21" t="s">
        <v>57</v>
      </c>
      <c r="M63" s="21"/>
      <c r="N63" s="10" t="s">
        <v>32</v>
      </c>
      <c r="O63" s="9">
        <v>12000</v>
      </c>
    </row>
    <row r="64" spans="1:15" s="4" customFormat="1" ht="30" customHeight="1">
      <c r="A64" s="2">
        <v>50</v>
      </c>
      <c r="B64" s="24" t="s">
        <v>133</v>
      </c>
      <c r="C64" s="25"/>
      <c r="D64" s="16" t="s">
        <v>27</v>
      </c>
      <c r="E64" s="17">
        <f>2025-MID([1]Sheet1!A50,7,4)</f>
        <v>31</v>
      </c>
      <c r="F64" s="18" t="str">
        <f>REPLACE([1]Sheet1!A50,7,8,"********")</f>
        <v>150223********0012</v>
      </c>
      <c r="G64" s="19"/>
      <c r="H64" s="20"/>
      <c r="I64" s="18"/>
      <c r="J64" s="19"/>
      <c r="K64" s="20"/>
      <c r="L64" s="22" t="s">
        <v>34</v>
      </c>
      <c r="M64" s="23"/>
      <c r="N64" s="10" t="s">
        <v>28</v>
      </c>
      <c r="O64" s="9">
        <v>12000</v>
      </c>
    </row>
  </sheetData>
  <mergeCells count="251">
    <mergeCell ref="I51:K51"/>
    <mergeCell ref="B33:C33"/>
    <mergeCell ref="I33:K33"/>
    <mergeCell ref="L33:M33"/>
    <mergeCell ref="B29:C29"/>
    <mergeCell ref="I29:K29"/>
    <mergeCell ref="L29:M29"/>
    <mergeCell ref="B30:C30"/>
    <mergeCell ref="L30:M30"/>
    <mergeCell ref="B31:C31"/>
    <mergeCell ref="L31:M31"/>
    <mergeCell ref="F33:H33"/>
    <mergeCell ref="B32:C32"/>
    <mergeCell ref="L32:M32"/>
    <mergeCell ref="I30:K30"/>
    <mergeCell ref="I31:K31"/>
    <mergeCell ref="I32:K32"/>
    <mergeCell ref="F27:H27"/>
    <mergeCell ref="F28:H28"/>
    <mergeCell ref="F29:H29"/>
    <mergeCell ref="F30:H30"/>
    <mergeCell ref="F31:H31"/>
    <mergeCell ref="F32:H32"/>
    <mergeCell ref="B24:C24"/>
    <mergeCell ref="I24:K24"/>
    <mergeCell ref="L24:M24"/>
    <mergeCell ref="B25:C25"/>
    <mergeCell ref="I25:K25"/>
    <mergeCell ref="L25:M25"/>
    <mergeCell ref="B26:C26"/>
    <mergeCell ref="I26:K26"/>
    <mergeCell ref="L26:M26"/>
    <mergeCell ref="F24:H24"/>
    <mergeCell ref="F25:H25"/>
    <mergeCell ref="F26:H26"/>
    <mergeCell ref="B27:C27"/>
    <mergeCell ref="I27:K27"/>
    <mergeCell ref="L27:M27"/>
    <mergeCell ref="B28:C28"/>
    <mergeCell ref="I28:K28"/>
    <mergeCell ref="L28:M28"/>
    <mergeCell ref="B21:C21"/>
    <mergeCell ref="I21:K21"/>
    <mergeCell ref="L21:M21"/>
    <mergeCell ref="B22:C22"/>
    <mergeCell ref="I22:K22"/>
    <mergeCell ref="L22:M22"/>
    <mergeCell ref="B23:C23"/>
    <mergeCell ref="I23:K23"/>
    <mergeCell ref="L23:M23"/>
    <mergeCell ref="F21:H21"/>
    <mergeCell ref="F22:H22"/>
    <mergeCell ref="F23:H23"/>
    <mergeCell ref="B19:C19"/>
    <mergeCell ref="I19:K19"/>
    <mergeCell ref="L19:M19"/>
    <mergeCell ref="B20:C20"/>
    <mergeCell ref="I20:K20"/>
    <mergeCell ref="L20:M20"/>
    <mergeCell ref="F19:H19"/>
    <mergeCell ref="F20:H20"/>
    <mergeCell ref="B16:C16"/>
    <mergeCell ref="I16:K16"/>
    <mergeCell ref="L16:M16"/>
    <mergeCell ref="B17:C17"/>
    <mergeCell ref="I17:K17"/>
    <mergeCell ref="L17:M17"/>
    <mergeCell ref="F16:H16"/>
    <mergeCell ref="F17:H17"/>
    <mergeCell ref="B18:C18"/>
    <mergeCell ref="I18:K18"/>
    <mergeCell ref="L18:M18"/>
    <mergeCell ref="F18:H18"/>
    <mergeCell ref="A13:O13"/>
    <mergeCell ref="B14:C14"/>
    <mergeCell ref="F14:H14"/>
    <mergeCell ref="I14:K14"/>
    <mergeCell ref="L14:M14"/>
    <mergeCell ref="F15:H15"/>
    <mergeCell ref="B15:C15"/>
    <mergeCell ref="I15:K15"/>
    <mergeCell ref="L15:M15"/>
    <mergeCell ref="A11:C11"/>
    <mergeCell ref="D11:F11"/>
    <mergeCell ref="H11:J11"/>
    <mergeCell ref="L11:N11"/>
    <mergeCell ref="A12:C12"/>
    <mergeCell ref="D12:F12"/>
    <mergeCell ref="H12:J12"/>
    <mergeCell ref="L12:N12"/>
    <mergeCell ref="A8:C8"/>
    <mergeCell ref="D8:F8"/>
    <mergeCell ref="H8:J8"/>
    <mergeCell ref="L8:N8"/>
    <mergeCell ref="A9:C9"/>
    <mergeCell ref="D9:F9"/>
    <mergeCell ref="H9:J9"/>
    <mergeCell ref="L9:N9"/>
    <mergeCell ref="A10:C10"/>
    <mergeCell ref="D10:F10"/>
    <mergeCell ref="H10:J10"/>
    <mergeCell ref="L10:N10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B50:C50"/>
    <mergeCell ref="B51:C51"/>
    <mergeCell ref="B52:C52"/>
    <mergeCell ref="B53:C53"/>
    <mergeCell ref="B54:C54"/>
    <mergeCell ref="B55:C55"/>
    <mergeCell ref="B56:C56"/>
    <mergeCell ref="A1:O1"/>
    <mergeCell ref="A2:B2"/>
    <mergeCell ref="C2:I2"/>
    <mergeCell ref="K2:L2"/>
    <mergeCell ref="N2:O2"/>
    <mergeCell ref="A3:B3"/>
    <mergeCell ref="C3:D3"/>
    <mergeCell ref="E3:F3"/>
    <mergeCell ref="G3:I3"/>
    <mergeCell ref="M3:O3"/>
    <mergeCell ref="A4:B4"/>
    <mergeCell ref="C4:D4"/>
    <mergeCell ref="I4:J4"/>
    <mergeCell ref="K4:O4"/>
    <mergeCell ref="A5:C5"/>
    <mergeCell ref="D5:F5"/>
    <mergeCell ref="H5:J5"/>
    <mergeCell ref="B57:C57"/>
    <mergeCell ref="B58:C58"/>
    <mergeCell ref="B59:C59"/>
    <mergeCell ref="B60:C60"/>
    <mergeCell ref="B61:C61"/>
    <mergeCell ref="B62:C62"/>
    <mergeCell ref="B63:C63"/>
    <mergeCell ref="B64:C64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L64:M64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6:M56"/>
    <mergeCell ref="L57:M57"/>
    <mergeCell ref="L51:M51"/>
    <mergeCell ref="L52:M52"/>
    <mergeCell ref="L53:M53"/>
    <mergeCell ref="L54:M54"/>
    <mergeCell ref="L55:M55"/>
    <mergeCell ref="L58:M58"/>
    <mergeCell ref="L59:M59"/>
    <mergeCell ref="L60:M60"/>
    <mergeCell ref="L61:M61"/>
    <mergeCell ref="L62:M62"/>
    <mergeCell ref="L63:M63"/>
    <mergeCell ref="I62:K62"/>
    <mergeCell ref="I63:K63"/>
    <mergeCell ref="I64:K64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43:K43"/>
    <mergeCell ref="I44:K44"/>
    <mergeCell ref="I45:K45"/>
    <mergeCell ref="I46:K46"/>
    <mergeCell ref="I47:K47"/>
    <mergeCell ref="I48:K48"/>
    <mergeCell ref="I49:K49"/>
    <mergeCell ref="I50:K50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61:H61"/>
    <mergeCell ref="F62:H62"/>
    <mergeCell ref="F63:H63"/>
    <mergeCell ref="F64:H64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</mergeCells>
  <phoneticPr fontId="10" type="noConversion"/>
  <dataValidations count="1">
    <dataValidation type="list" allowBlank="1" showInputMessage="1" sqref="D41">
      <formula1>#REF!</formula1>
    </dataValidation>
  </dataValidations>
  <pageMargins left="0.75" right="0.75" top="1" bottom="1" header="0.5" footer="0.5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热处理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2025-08-30T06:49:09Z</cp:lastPrinted>
  <dcterms:created xsi:type="dcterms:W3CDTF">2025-07-09T05:19:00Z</dcterms:created>
  <dcterms:modified xsi:type="dcterms:W3CDTF">2025-12-08T08:57:17Z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044E556B04264AB49C354BB2ED0D32BE_11</vt:lpwstr>
  </property>
  <property fmtid="{D5CDD505-2E9C-101B-9397-08002B2CF9AE}" pid="3" name="KSOProductBuildVer">
    <vt:lpwstr>2052-12.1.0.21915</vt:lpwstr>
  </property>
</Properties>
</file>